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9303"/>
  <workbookPr defaultThemeVersion="124226"/>
  <bookViews>
    <workbookView xWindow="240" yWindow="60" windowWidth="20115" windowHeight="8010" activeTab="3"/>
  </bookViews>
  <sheets>
    <sheet name="PLAN DE PRUEBAS" sheetId="1" r:id="rId1"/>
    <sheet name="BALANCE DE PRUEBAS" sheetId="2" r:id="rId2"/>
    <sheet name="Factor de Riesgo" sheetId="3" r:id="rId3"/>
    <sheet name="EVIDENCIAS" sheetId="4" r:id="rId4"/>
  </sheets>
  <externalReferences>
    <externalReference r:id="rId5"/>
  </externalReferences>
  <definedNames>
    <definedName name="ESTADOC1">'[1]Plan de pruebas'!$O:$O</definedName>
  </definedNames>
  <calcPr calcId="145621"/>
</workbook>
</file>

<file path=xl/calcChain.xml><?xml version="1.0" encoding="utf-8"?>
<calcChain xmlns="http://schemas.openxmlformats.org/spreadsheetml/2006/main">
  <c r="B35" i="2" l="1"/>
  <c r="B34" i="2"/>
  <c r="C36" i="2" s="1"/>
  <c r="C29" i="3"/>
  <c r="C35" i="2" l="1"/>
</calcChain>
</file>

<file path=xl/sharedStrings.xml><?xml version="1.0" encoding="utf-8"?>
<sst xmlns="http://schemas.openxmlformats.org/spreadsheetml/2006/main" count="193" uniqueCount="141">
  <si>
    <t>PLAN DE PRUEBAS Método Metodología</t>
  </si>
  <si>
    <t>CURSOS EXISTENTES</t>
  </si>
  <si>
    <t>MATRICULARSE EN UN CURSO</t>
  </si>
  <si>
    <t>REALIZAR EL CURSO</t>
  </si>
  <si>
    <t>Fecha de creacion del caso</t>
  </si>
  <si>
    <t>Asignado A</t>
  </si>
  <si>
    <t>Id caso de prueba</t>
  </si>
  <si>
    <t>Historia de Usuario o Criterio de aceptación</t>
  </si>
  <si>
    <t>Funcionalidad</t>
  </si>
  <si>
    <t>Descripción Caso Prueba</t>
  </si>
  <si>
    <t>Precondiciones</t>
  </si>
  <si>
    <t>Paso a Paso</t>
  </si>
  <si>
    <t>Resultado Esperado</t>
  </si>
  <si>
    <t>Ejecución CORRIDA 1</t>
  </si>
  <si>
    <t>Estado</t>
  </si>
  <si>
    <t>ID Bug</t>
  </si>
  <si>
    <t>Comentarios</t>
  </si>
  <si>
    <t>Fecha de Ejecución</t>
  </si>
  <si>
    <t>Nombre del caso de Prueba</t>
  </si>
  <si>
    <t>Analista 1</t>
  </si>
  <si>
    <t>Analista 3</t>
  </si>
  <si>
    <t>GESTION DE PRUEBAS</t>
  </si>
  <si>
    <t>Proyecto</t>
  </si>
  <si>
    <t>Fecha de entrega a QA</t>
  </si>
  <si>
    <t xml:space="preserve">Fecha Inicial </t>
  </si>
  <si>
    <t>Fecha Final</t>
  </si>
  <si>
    <t>Reto Metodología</t>
  </si>
  <si>
    <t>Alcance General de la Prueba</t>
  </si>
  <si>
    <t>Objetivos de la prueba</t>
  </si>
  <si>
    <t>Estrategia</t>
  </si>
  <si>
    <t>CALCULO DE FACTOR DE AJUSTE</t>
  </si>
  <si>
    <t>Causales de Desface</t>
  </si>
  <si>
    <t>Pruebas Funcionales</t>
  </si>
  <si>
    <t>Mala calidad de artefacto recibido por parte del Cliente</t>
  </si>
  <si>
    <t>Mala calidad de artefacto recibido por parte del Proveedor</t>
  </si>
  <si>
    <t>Inestabilidad del ambiente de pruebas durante la ejecución</t>
  </si>
  <si>
    <t>Gestión issues (responsable Cliente)</t>
  </si>
  <si>
    <t>Gestión issues (Choucair)</t>
  </si>
  <si>
    <t>Ejecución en ambientes compartidos</t>
  </si>
  <si>
    <t>Administración y control de versiones o releases de software (responsable Cliente)</t>
  </si>
  <si>
    <t>Administración y control de versiones o releases de documentación (responsable Cliente)</t>
  </si>
  <si>
    <t>Calidad del set de datos (responsable Choucair)</t>
  </si>
  <si>
    <t>Inestabilidad del ambiente de pruebas durante la ejecución (responsable Cliente)</t>
  </si>
  <si>
    <t>Actividades de SW o HW no planeadas (responsable Cliente)</t>
  </si>
  <si>
    <t>Incumplimiento en la entrega de artefactos (Responsable Cliente)</t>
  </si>
  <si>
    <t>Incumplimiento en la entrega de artefactos (Responsable Proveedor)</t>
  </si>
  <si>
    <t>Cambio de alcance (Responsable Cliente)</t>
  </si>
  <si>
    <t>Ejecución en ambientes compartidos (responsable Cliente)</t>
  </si>
  <si>
    <t>Novedades equipo de trabajo (responsable Cliente)</t>
  </si>
  <si>
    <t>Novedades equipo de trabajo (responsable Proveedor)</t>
  </si>
  <si>
    <t>Desconocimiento negocio Cliente (responsable Choucair)</t>
  </si>
  <si>
    <t>Desconocimiento negocio (responsable Proveedor)</t>
  </si>
  <si>
    <t xml:space="preserve">Actividades del proyecto no planeadas (Responsable Cliente) </t>
  </si>
  <si>
    <t xml:space="preserve">Actividades del proyecto no planeadas (Responsable Choucair) </t>
  </si>
  <si>
    <t>Cambio de prioridad al (Cliente)</t>
  </si>
  <si>
    <t>Actividades del proyecto no planeadas</t>
  </si>
  <si>
    <t>Total Factor de ajuste para el tipo de prueba</t>
  </si>
  <si>
    <t>funcionalidades a Probar</t>
  </si>
  <si>
    <t>N° de casos de Prueba</t>
  </si>
  <si>
    <t>Consultar cursos Existentes</t>
  </si>
  <si>
    <t>Matricularse en un Curso Nuevo</t>
  </si>
  <si>
    <t>Realizar el Curso</t>
  </si>
  <si>
    <t>Resumen de Ejecución</t>
  </si>
  <si>
    <t>Estado de la Ejecución</t>
  </si>
  <si>
    <t>Resumen</t>
  </si>
  <si>
    <t>Cantidad</t>
  </si>
  <si>
    <t>Porcentaje</t>
  </si>
  <si>
    <t>Casos de prueba Bloqueados</t>
  </si>
  <si>
    <t>Casos de Prueba Apagados</t>
  </si>
  <si>
    <t>Total casos de prueba planteados</t>
  </si>
  <si>
    <t>Total casos de prueba ejecutados</t>
  </si>
  <si>
    <t>Casos de prueba Existosos</t>
  </si>
  <si>
    <t>Casos de prueba Fallidos</t>
  </si>
  <si>
    <t>Casos por Ejecutar</t>
  </si>
  <si>
    <t xml:space="preserve">Se debe realizar pruebas sobre las funcionalidades de "Consulta de cursos","Matricularse en un nuevo curso", " Realizar el curso". </t>
  </si>
  <si>
    <t>Validar el correcto funcionamiento de Consulta, matricula y realizacion de cursos en la plataforma web "Choucair academy".</t>
  </si>
  <si>
    <t>Se realizo reunion con el Sr Didier quien aclaro los puntos de consulta , matricula y realizacion de cursos, se diseñara un plan de pruebas optimo en que se abarque dichas funcionalidades, contamos con un equipo de tres analistas, se dividen cada uno una funcionalidad</t>
  </si>
  <si>
    <t>Realice una consulta de cursos existentes en la plataforma</t>
  </si>
  <si>
    <t>Consulta</t>
  </si>
  <si>
    <t>Consulta de cursos existentes</t>
  </si>
  <si>
    <t>verificar que un usuario existente en la plataforma pueda consultar los cursos existentes y de acuerdo con su rol</t>
  </si>
  <si>
    <t>Ser usuario autorizado en la plataforma.
Tener un rol definido dentro de la plataforma</t>
  </si>
  <si>
    <t>Evidencias</t>
  </si>
  <si>
    <t>* Ingrese a Choucair academy.
* Loguearse con Usuario y Contraseña.
* Click sobre Universidad Choucair.
* Seleccione una Escuela.
* Seleccione un area de conocimiento
* Seleccione una herramienta</t>
  </si>
  <si>
    <t>Se realizo la prueba y se verifico el funcionamiento arrojando un estado exitoso</t>
  </si>
  <si>
    <t xml:space="preserve">Analista 1 </t>
  </si>
  <si>
    <t>Inicio de sesion pagina choucair academy</t>
  </si>
  <si>
    <t>Inicio de sesion</t>
  </si>
  <si>
    <t>verificar el login en la pagina</t>
  </si>
  <si>
    <t xml:space="preserve">Tener un usuario y contraseña creados </t>
  </si>
  <si>
    <t>* Ingrese a la pagina de choucair academy.
* Clic en el boton Ingresar.
* Digite usuario y Contraseña. Clic en Acceder</t>
  </si>
  <si>
    <t>Se dede evidenciar los cursos existentes de acuerdo a la escuela seleccionada</t>
  </si>
  <si>
    <t>Se debe dar ingreso a la plataforma</t>
  </si>
  <si>
    <t>Exitoso</t>
  </si>
  <si>
    <t>Se realizo prueba y arroja resultados esperados</t>
  </si>
  <si>
    <t>Inicio de sesion pagina choucair academy con usuario y conttraseña errados</t>
  </si>
  <si>
    <t>Inicio de sesion datos errados</t>
  </si>
  <si>
    <t>Verificar que no permita el ingreso a la pagina si estan los datos errados</t>
  </si>
  <si>
    <t>No estar creado en la pagina</t>
  </si>
  <si>
    <t>No debe permitir ingreso en la pagina</t>
  </si>
  <si>
    <t>Se realizo prueba con un usuario y conttraseña no creado, arrojando mensaje de advertencia, lo que lo cataloga como un caso exitoso</t>
  </si>
  <si>
    <t>Realizar la matricula del curso BDD ( Desarrollo guiado por pruebas)</t>
  </si>
  <si>
    <t>Matricula</t>
  </si>
  <si>
    <t>Matricula curso libre</t>
  </si>
  <si>
    <t>Verificar que se pueda matricular en el curso descrito sin nececidad de que el curso tenga que ser activado o autorizado</t>
  </si>
  <si>
    <t>* Ingrese a Choucair academy.
* Loguearse con Usuario y Contraseña.
* Click sobre Universidad Choucair.
* Seleccione una Escuela.
* Seleccione un area de conocimiento
* Seleccione una herramienta
* Seleccione el curso descrito</t>
  </si>
  <si>
    <t>Se espera que la plataforma permita la inscripcion del curso ya que es un curso libre para el usuario de pruebas que se tiene</t>
  </si>
  <si>
    <t>Analista 2</t>
  </si>
  <si>
    <t>Realizar la matricula del curso POSTMAN</t>
  </si>
  <si>
    <t>Matricula de curso Guiado</t>
  </si>
  <si>
    <t>Verificar si por el rol de usuario es posible matricularse en el cusrso descrito sin la nececidad de que este sea activado</t>
  </si>
  <si>
    <t>Se realizo la prueba con los datos suministrados logrando matricular el curso mensionado. Se clasifica como exitoso</t>
  </si>
  <si>
    <t>Se realizo la prueba con el usuario y la contraseña que se tiene. Y para ese curso se debe solicitar activacion del mismo por el rol, se deja en estado exitoso el caso</t>
  </si>
  <si>
    <t>Verificar el que deje realizar el curso BDD ( Desarrollo guiado por pruebas)</t>
  </si>
  <si>
    <t>Realizar Curso</t>
  </si>
  <si>
    <t>Realización curso BDD ( Desarrollo guiado por pruebas)</t>
  </si>
  <si>
    <t>Verificar que efectivamente se pueda realizar el curso seleccionado</t>
  </si>
  <si>
    <t>Ser usuario autorizado en la plataforma.
Tener un rol definido dentro de la plataforma
Curso seleccionado no tenga que ser autorizado</t>
  </si>
  <si>
    <t xml:space="preserve">* Ingrese a Choucair academy.
* Loguearse con Usuario y Contraseña.
* Click sobre Universidad Choucair.
* Seleccione una Escuela.
* Seleccione un area de conocimiento
* Seleccione una herramienta
* Seleccione el curso descrito
* Inicie el curso </t>
  </si>
  <si>
    <t>Se espera que se logre realizar el curso y su evaluacion</t>
  </si>
  <si>
    <t>Se replica caso de prueba obteniendo un proceso exitoso</t>
  </si>
  <si>
    <t>Quiz o Evaluacion</t>
  </si>
  <si>
    <t>Realizar quiz o Evaluacion del curso</t>
  </si>
  <si>
    <t>Verificar la correcta activacion del Quiz o Evaluacion del curso</t>
  </si>
  <si>
    <t>* Ingrese a Choucair academy.
* Loguearse con Usuario y Contraseña.
* Click sobre Universidad Choucair.
* Seleccione una Escuela.
* Seleccione un area de conocimiento
* Seleccione una herramienta
* Seleccione el curso descrito
* Inicie el curso.
* Realice la evaluacion o Quiz del curso</t>
  </si>
  <si>
    <t>Se espera que al culminar el curso se le habilite el Quiz o eveluacion</t>
  </si>
  <si>
    <t>Se realiza caso de prueba se obtiene resultado exitoso</t>
  </si>
  <si>
    <t>CASO DE PRUEBA 2</t>
  </si>
  <si>
    <t>CASO DE PRUEBA 1</t>
  </si>
  <si>
    <t>CASO DE PRUEBA 3</t>
  </si>
  <si>
    <t>CASO DE PRUEBA 5</t>
  </si>
  <si>
    <t>CASO DE PRUEBA 4</t>
  </si>
  <si>
    <t>CASO DE PRUEBA 6</t>
  </si>
  <si>
    <t>CASO DE PRUEBA 7</t>
  </si>
  <si>
    <t>EVIDENCIAS!A1</t>
  </si>
  <si>
    <t>EVIDENCIAS!B1</t>
  </si>
  <si>
    <t>EVIDENCIAS!C1</t>
  </si>
  <si>
    <t>EVIDENCIAS!D1</t>
  </si>
  <si>
    <t>EVIDENCIAS!E1</t>
  </si>
  <si>
    <t>EVIDENCIAS!F1</t>
  </si>
  <si>
    <t>EVIDENCIAS!G1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</si>
</sst>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fonts count="14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theme="0"/>
      <name val="Calibri"/>
      <family val="2"/>
      <scheme val="minor"/>
    </font>
    <font>
      <sz val="10"/>
      <name val="Arial"/>
      <family val="2"/>
    </font>
    <font>
      <sz val="9"/>
      <color theme="1"/>
      <name val="Arial"/>
      <family val="2"/>
    </font>
    <font>
      <sz val="10"/>
      <color theme="0"/>
      <name val="Arial"/>
      <family val="2"/>
    </font>
    <font>
      <b/>
      <sz val="12"/>
      <color theme="0"/>
      <name val="Arial"/>
      <family val="2"/>
    </font>
    <font>
      <u/>
      <sz val="11"/>
      <color theme="10"/>
      <name val="Calibri"/>
      <family val="2"/>
      <scheme val="minor"/>
    </font>
    <font>
      <b/>
      <sz val="11"/>
      <color theme="1"/>
      <name val="Arial"/>
      <family val="2"/>
    </font>
    <font>
      <sz val="11"/>
      <color theme="1"/>
      <name val="Arial"/>
      <family val="2"/>
    </font>
    <font>
      <b/>
      <sz val="11"/>
      <name val="Arial"/>
      <family val="2"/>
    </font>
    <font>
      <b/>
      <sz val="11"/>
      <color rgb="FF000000"/>
      <name val="Arial"/>
      <family val="2"/>
    </font>
    <font>
      <sz val="11"/>
      <name val="Arial"/>
      <family val="2"/>
    </font>
    <font>
      <sz val="11"/>
      <color rgb="FF000000"/>
      <name val="Arial"/>
      <family val="2"/>
    </font>
  </fonts>
  <fills count="9">
    <fill>
      <patternFill patternType="none"/>
    </fill>
    <fill>
      <patternFill patternType="gray125"/>
    </fill>
    <fill>
      <patternFill patternType="solid">
        <fgColor theme="0" tint="-0.249977111117893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0" tint="-0.499984740745262"/>
        <bgColor indexed="64"/>
      </patternFill>
    </fill>
    <fill>
      <patternFill patternType="solid">
        <fgColor theme="1"/>
        <bgColor indexed="64"/>
      </patternFill>
    </fill>
    <fill>
      <patternFill patternType="solid">
        <fgColor theme="2" tint="-0.249977111117893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4" tint="0.79998168889431442"/>
        <bgColor indexed="64"/>
      </patternFill>
    </fill>
  </fills>
  <borders count="1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</borders>
  <cellStyleXfs count="5">
    <xf numFmtId="0" fontId="0" fillId="0" borderId="0"/>
    <xf numFmtId="9" fontId="1" fillId="0" borderId="0" applyFont="0" applyFill="0" applyBorder="0" applyAlignment="0" applyProtection="0"/>
    <xf numFmtId="0" fontId="3" fillId="0" borderId="0"/>
    <xf numFmtId="9" fontId="1" fillId="0" borderId="0" applyFont="0" applyFill="0" applyBorder="0" applyAlignment="0" applyProtection="0"/>
    <xf numFmtId="0" fontId="7" fillId="0" borderId="0" applyNumberFormat="0" applyFill="0" applyBorder="0" applyAlignment="0" applyProtection="0"/>
  </cellStyleXfs>
  <cellXfs count="88">
    <xf numFmtId="0" fontId="0" fillId="0" borderId="0" xfId="0"/>
    <xf numFmtId="0" fontId="0" fillId="0" borderId="0" xfId="0" applyAlignment="1">
      <alignment horizontal="center"/>
    </xf>
    <xf numFmtId="0" fontId="0" fillId="0" borderId="1" xfId="0" applyBorder="1"/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/>
    </xf>
    <xf numFmtId="9" fontId="4" fillId="8" borderId="3" xfId="1" applyFont="1" applyFill="1" applyBorder="1" applyAlignment="1" applyProtection="1">
      <alignment horizontal="center" vertical="center" wrapText="1"/>
      <protection locked="0"/>
    </xf>
    <xf numFmtId="0" fontId="5" fillId="5" borderId="3" xfId="2" applyFont="1" applyFill="1" applyBorder="1" applyAlignment="1">
      <alignment horizontal="left" vertical="center" wrapText="1" indent="1"/>
    </xf>
    <xf numFmtId="9" fontId="6" fillId="5" borderId="3" xfId="1" applyFont="1" applyFill="1" applyBorder="1" applyAlignment="1">
      <alignment horizontal="center" vertical="center" wrapText="1"/>
    </xf>
    <xf numFmtId="0" fontId="4" fillId="7" borderId="3" xfId="2" applyFont="1" applyFill="1" applyBorder="1" applyAlignment="1">
      <alignment horizontal="left" wrapText="1" indent="1"/>
    </xf>
    <xf numFmtId="0" fontId="2" fillId="5" borderId="0" xfId="0" applyFont="1" applyFill="1"/>
    <xf numFmtId="0" fontId="2" fillId="5" borderId="0" xfId="0" applyFont="1" applyFill="1" applyAlignment="1">
      <alignment wrapText="1"/>
    </xf>
    <xf numFmtId="0" fontId="0" fillId="0" borderId="1" xfId="0" applyBorder="1" applyAlignment="1">
      <alignment horizontal="center" vertical="center"/>
    </xf>
    <xf numFmtId="0" fontId="0" fillId="4" borderId="0" xfId="0" applyFill="1" applyAlignment="1">
      <alignment horizontal="center"/>
    </xf>
    <xf numFmtId="0" fontId="0" fillId="4" borderId="1" xfId="0" applyFill="1" applyBorder="1"/>
    <xf numFmtId="0" fontId="0" fillId="3" borderId="1" xfId="0" applyFill="1" applyBorder="1" applyAlignment="1">
      <alignment horizontal="center"/>
    </xf>
    <xf numFmtId="14" fontId="0" fillId="3" borderId="1" xfId="0" applyNumberFormat="1" applyFill="1" applyBorder="1" applyAlignment="1">
      <alignment horizontal="center"/>
    </xf>
    <xf numFmtId="0" fontId="0" fillId="3" borderId="10" xfId="0" applyFill="1" applyBorder="1" applyAlignment="1">
      <alignment horizontal="left" vertical="center" wrapText="1"/>
    </xf>
    <xf numFmtId="0" fontId="0" fillId="3" borderId="2" xfId="0" applyFill="1" applyBorder="1" applyAlignment="1">
      <alignment horizontal="left" vertical="center" wrapText="1"/>
    </xf>
    <xf numFmtId="0" fontId="0" fillId="3" borderId="7" xfId="0" applyFill="1" applyBorder="1" applyAlignment="1">
      <alignment horizontal="left" vertical="center" wrapText="1"/>
    </xf>
    <xf numFmtId="0" fontId="0" fillId="3" borderId="4" xfId="0" applyFill="1" applyBorder="1" applyAlignment="1">
      <alignment horizontal="left" vertical="center" wrapText="1"/>
    </xf>
    <xf numFmtId="0" fontId="0" fillId="3" borderId="0" xfId="0" applyFill="1" applyBorder="1" applyAlignment="1">
      <alignment horizontal="left" vertical="center" wrapText="1"/>
    </xf>
    <xf numFmtId="0" fontId="0" fillId="3" borderId="11" xfId="0" applyFill="1" applyBorder="1" applyAlignment="1">
      <alignment horizontal="left" vertical="center" wrapText="1"/>
    </xf>
    <xf numFmtId="0" fontId="0" fillId="3" borderId="12" xfId="0" applyFill="1" applyBorder="1" applyAlignment="1">
      <alignment horizontal="left" vertical="center" wrapText="1"/>
    </xf>
    <xf numFmtId="0" fontId="0" fillId="3" borderId="13" xfId="0" applyFill="1" applyBorder="1" applyAlignment="1">
      <alignment horizontal="left" vertical="center" wrapText="1"/>
    </xf>
    <xf numFmtId="0" fontId="0" fillId="3" borderId="5" xfId="0" applyFill="1" applyBorder="1" applyAlignment="1">
      <alignment horizontal="left" vertical="center" wrapText="1"/>
    </xf>
    <xf numFmtId="0" fontId="0" fillId="3" borderId="10" xfId="0" applyFill="1" applyBorder="1" applyAlignment="1">
      <alignment horizontal="left" wrapText="1"/>
    </xf>
    <xf numFmtId="0" fontId="0" fillId="3" borderId="2" xfId="0" applyFill="1" applyBorder="1" applyAlignment="1">
      <alignment horizontal="left" wrapText="1"/>
    </xf>
    <xf numFmtId="0" fontId="0" fillId="3" borderId="7" xfId="0" applyFill="1" applyBorder="1" applyAlignment="1">
      <alignment horizontal="left" wrapText="1"/>
    </xf>
    <xf numFmtId="0" fontId="0" fillId="3" borderId="4" xfId="0" applyFill="1" applyBorder="1" applyAlignment="1">
      <alignment horizontal="left" wrapText="1"/>
    </xf>
    <xf numFmtId="0" fontId="0" fillId="3" borderId="0" xfId="0" applyFill="1" applyBorder="1" applyAlignment="1">
      <alignment horizontal="left" wrapText="1"/>
    </xf>
    <xf numFmtId="0" fontId="0" fillId="3" borderId="11" xfId="0" applyFill="1" applyBorder="1" applyAlignment="1">
      <alignment horizontal="left" wrapText="1"/>
    </xf>
    <xf numFmtId="0" fontId="0" fillId="3" borderId="12" xfId="0" applyFill="1" applyBorder="1" applyAlignment="1">
      <alignment horizontal="left" wrapText="1"/>
    </xf>
    <xf numFmtId="0" fontId="0" fillId="3" borderId="13" xfId="0" applyFill="1" applyBorder="1" applyAlignment="1">
      <alignment horizontal="left" wrapText="1"/>
    </xf>
    <xf numFmtId="0" fontId="0" fillId="3" borderId="5" xfId="0" applyFill="1" applyBorder="1" applyAlignment="1">
      <alignment horizontal="left" wrapText="1"/>
    </xf>
    <xf numFmtId="0" fontId="0" fillId="3" borderId="10" xfId="0" applyFill="1" applyBorder="1" applyAlignment="1">
      <alignment horizontal="center" wrapText="1"/>
    </xf>
    <xf numFmtId="0" fontId="0" fillId="3" borderId="2" xfId="0" applyFill="1" applyBorder="1" applyAlignment="1">
      <alignment horizontal="center" wrapText="1"/>
    </xf>
    <xf numFmtId="0" fontId="0" fillId="3" borderId="7" xfId="0" applyFill="1" applyBorder="1" applyAlignment="1">
      <alignment horizontal="center" wrapText="1"/>
    </xf>
    <xf numFmtId="0" fontId="0" fillId="3" borderId="4" xfId="0" applyFill="1" applyBorder="1" applyAlignment="1">
      <alignment horizontal="center" wrapText="1"/>
    </xf>
    <xf numFmtId="0" fontId="0" fillId="3" borderId="0" xfId="0" applyFill="1" applyBorder="1" applyAlignment="1">
      <alignment horizontal="center" wrapText="1"/>
    </xf>
    <xf numFmtId="0" fontId="0" fillId="3" borderId="11" xfId="0" applyFill="1" applyBorder="1" applyAlignment="1">
      <alignment horizontal="center" wrapText="1"/>
    </xf>
    <xf numFmtId="0" fontId="0" fillId="3" borderId="12" xfId="0" applyFill="1" applyBorder="1" applyAlignment="1">
      <alignment horizontal="center" wrapText="1"/>
    </xf>
    <xf numFmtId="0" fontId="0" fillId="3" borderId="13" xfId="0" applyFill="1" applyBorder="1" applyAlignment="1">
      <alignment horizontal="center" wrapText="1"/>
    </xf>
    <xf numFmtId="0" fontId="0" fillId="3" borderId="5" xfId="0" applyFill="1" applyBorder="1" applyAlignment="1">
      <alignment horizontal="center" wrapText="1"/>
    </xf>
    <xf numFmtId="0" fontId="0" fillId="4" borderId="1" xfId="0" applyFill="1" applyBorder="1" applyAlignment="1">
      <alignment horizontal="left" vertical="center"/>
    </xf>
    <xf numFmtId="0" fontId="0" fillId="4" borderId="1" xfId="0" applyFill="1" applyBorder="1" applyAlignment="1">
      <alignment horizontal="center"/>
    </xf>
    <xf numFmtId="0" fontId="0" fillId="4" borderId="1" xfId="0" applyFill="1" applyBorder="1" applyAlignment="1">
      <alignment horizontal="center" vertical="center"/>
    </xf>
    <xf numFmtId="0" fontId="0" fillId="4" borderId="1" xfId="0" applyFill="1" applyBorder="1" applyAlignment="1">
      <alignment horizontal="center" vertical="center" wrapText="1"/>
    </xf>
    <xf numFmtId="0" fontId="0" fillId="2" borderId="1" xfId="0" applyFill="1" applyBorder="1"/>
    <xf numFmtId="0" fontId="0" fillId="3" borderId="1" xfId="0" applyFill="1" applyBorder="1"/>
    <xf numFmtId="0" fontId="0" fillId="4" borderId="8" xfId="0" applyFill="1" applyBorder="1" applyAlignment="1">
      <alignment horizontal="left"/>
    </xf>
    <xf numFmtId="0" fontId="0" fillId="4" borderId="9" xfId="0" applyFill="1" applyBorder="1" applyAlignment="1">
      <alignment horizontal="left"/>
    </xf>
    <xf numFmtId="0" fontId="0" fillId="4" borderId="6" xfId="0" applyFill="1" applyBorder="1" applyAlignment="1">
      <alignment horizontal="left"/>
    </xf>
    <xf numFmtId="9" fontId="0" fillId="2" borderId="1" xfId="0" applyNumberFormat="1" applyFill="1" applyBorder="1"/>
    <xf numFmtId="0" fontId="0" fillId="0" borderId="0" xfId="0" applyFill="1"/>
    <xf numFmtId="0" fontId="7" fillId="0" borderId="1" xfId="4" applyFill="1" applyBorder="1" applyAlignment="1" applyProtection="1">
      <alignment horizontal="center" vertical="center" wrapText="1"/>
      <protection locked="0"/>
    </xf>
    <xf numFmtId="0" fontId="8" fillId="4" borderId="4" xfId="0" applyFont="1" applyFill="1" applyBorder="1" applyAlignment="1">
      <alignment horizontal="center"/>
    </xf>
    <xf numFmtId="0" fontId="8" fillId="4" borderId="0" xfId="0" applyFont="1" applyFill="1" applyBorder="1" applyAlignment="1">
      <alignment horizontal="center"/>
    </xf>
    <xf numFmtId="0" fontId="8" fillId="3" borderId="1" xfId="0" applyFont="1" applyFill="1" applyBorder="1" applyAlignment="1">
      <alignment horizontal="center"/>
    </xf>
    <xf numFmtId="0" fontId="8" fillId="6" borderId="4" xfId="0" applyFont="1" applyFill="1" applyBorder="1" applyAlignment="1">
      <alignment horizontal="center"/>
    </xf>
    <xf numFmtId="0" fontId="8" fillId="6" borderId="0" xfId="0" applyFont="1" applyFill="1" applyBorder="1" applyAlignment="1">
      <alignment horizontal="center"/>
    </xf>
    <xf numFmtId="0" fontId="8" fillId="2" borderId="1" xfId="0" applyFont="1" applyFill="1" applyBorder="1" applyAlignment="1">
      <alignment horizontal="center" wrapText="1"/>
    </xf>
    <xf numFmtId="0" fontId="8" fillId="2" borderId="1" xfId="0" applyFont="1" applyFill="1" applyBorder="1" applyAlignment="1">
      <alignment horizontal="center" vertical="center"/>
    </xf>
    <xf numFmtId="0" fontId="8" fillId="2" borderId="1" xfId="0" applyFont="1" applyFill="1" applyBorder="1" applyAlignment="1">
      <alignment horizontal="center" vertical="center" wrapText="1"/>
    </xf>
    <xf numFmtId="14" fontId="9" fillId="0" borderId="1" xfId="0" applyNumberFormat="1" applyFont="1" applyFill="1" applyBorder="1" applyAlignment="1">
      <alignment horizontal="center" wrapText="1"/>
    </xf>
    <xf numFmtId="0" fontId="9" fillId="0" borderId="1" xfId="0" applyFont="1" applyFill="1" applyBorder="1" applyAlignment="1">
      <alignment horizontal="center" vertical="center"/>
    </xf>
    <xf numFmtId="0" fontId="9" fillId="0" borderId="1" xfId="0" applyFont="1" applyFill="1" applyBorder="1" applyAlignment="1">
      <alignment horizontal="center" vertical="center" wrapText="1"/>
    </xf>
    <xf numFmtId="14" fontId="9" fillId="0" borderId="1" xfId="0" applyNumberFormat="1" applyFont="1" applyBorder="1" applyAlignment="1">
      <alignment horizontal="center" vertical="center"/>
    </xf>
    <xf numFmtId="0" fontId="9" fillId="0" borderId="1" xfId="0" applyFont="1" applyBorder="1" applyAlignment="1">
      <alignment horizontal="center" vertical="center"/>
    </xf>
    <xf numFmtId="0" fontId="8" fillId="6" borderId="8" xfId="0" applyFont="1" applyFill="1" applyBorder="1" applyAlignment="1">
      <alignment horizontal="center"/>
    </xf>
    <xf numFmtId="0" fontId="8" fillId="6" borderId="9" xfId="0" applyFont="1" applyFill="1" applyBorder="1" applyAlignment="1">
      <alignment horizontal="center"/>
    </xf>
    <xf numFmtId="0" fontId="8" fillId="6" borderId="6" xfId="0" applyFont="1" applyFill="1" applyBorder="1" applyAlignment="1">
      <alignment horizontal="center"/>
    </xf>
    <xf numFmtId="0" fontId="9" fillId="0" borderId="1" xfId="0" applyFont="1" applyBorder="1" applyAlignment="1">
      <alignment horizontal="left" vertical="center"/>
    </xf>
    <xf numFmtId="0" fontId="9" fillId="0" borderId="1" xfId="0" applyFont="1" applyBorder="1" applyAlignment="1">
      <alignment horizontal="left" vertical="top" wrapText="1"/>
    </xf>
    <xf numFmtId="0" fontId="9" fillId="0" borderId="1" xfId="0" applyFont="1" applyBorder="1" applyAlignment="1">
      <alignment horizontal="left" vertical="top"/>
    </xf>
    <xf numFmtId="0" fontId="9" fillId="0" borderId="1" xfId="0" applyFont="1" applyBorder="1" applyAlignment="1">
      <alignment horizontal="center"/>
    </xf>
    <xf numFmtId="0" fontId="9" fillId="0" borderId="1" xfId="0" applyFont="1" applyBorder="1"/>
    <xf numFmtId="0" fontId="9" fillId="0" borderId="1" xfId="0" applyFont="1" applyBorder="1" applyAlignment="1">
      <alignment vertical="center"/>
    </xf>
    <xf numFmtId="0" fontId="10" fillId="2" borderId="1" xfId="0" applyFont="1" applyFill="1" applyBorder="1" applyAlignment="1" applyProtection="1">
      <alignment horizontal="center" vertical="center" wrapText="1"/>
      <protection locked="0"/>
    </xf>
    <xf numFmtId="0" fontId="11" fillId="2" borderId="1" xfId="0" applyFont="1" applyFill="1" applyBorder="1" applyAlignment="1" applyProtection="1">
      <alignment horizontal="center" vertical="center" wrapText="1"/>
      <protection locked="0"/>
    </xf>
    <xf numFmtId="0" fontId="12" fillId="0" borderId="1" xfId="0" applyFont="1" applyFill="1" applyBorder="1" applyAlignment="1" applyProtection="1">
      <alignment horizontal="left" vertical="top" wrapText="1"/>
      <protection locked="0"/>
    </xf>
    <xf numFmtId="0" fontId="12" fillId="0" borderId="1" xfId="0" applyFont="1" applyFill="1" applyBorder="1" applyAlignment="1" applyProtection="1">
      <alignment horizontal="center" vertical="center" wrapText="1"/>
      <protection locked="0"/>
    </xf>
    <xf numFmtId="0" fontId="13" fillId="0" borderId="1" xfId="0" applyFont="1" applyFill="1" applyBorder="1" applyAlignment="1" applyProtection="1">
      <alignment horizontal="left" vertical="center" wrapText="1"/>
      <protection locked="0"/>
    </xf>
    <xf numFmtId="0" fontId="13" fillId="0" borderId="1" xfId="0" applyFont="1" applyFill="1" applyBorder="1" applyAlignment="1" applyProtection="1">
      <alignment horizontal="left" vertical="top" wrapText="1"/>
      <protection locked="0"/>
    </xf>
    <xf numFmtId="14" fontId="12" fillId="0" borderId="1" xfId="0" applyNumberFormat="1" applyFont="1" applyFill="1" applyBorder="1" applyAlignment="1" applyProtection="1">
      <alignment horizontal="center" vertical="center" wrapText="1"/>
      <protection locked="0"/>
    </xf>
    <xf numFmtId="0" fontId="13" fillId="0" borderId="1" xfId="0" applyFont="1" applyFill="1" applyBorder="1" applyAlignment="1" applyProtection="1">
      <alignment horizontal="center" vertical="center" wrapText="1"/>
      <protection locked="0"/>
    </xf>
    <xf numFmtId="0" fontId="7" fillId="0" borderId="1" xfId="4" applyBorder="1" applyAlignment="1">
      <alignment horizontal="center" vertical="center"/>
    </xf>
    <xf numFmtId="0" fontId="7" fillId="0" borderId="1" xfId="4" applyBorder="1" applyAlignment="1">
      <alignment horizontal="center" vertical="center" wrapText="1"/>
    </xf>
    <xf numFmtId="0" fontId="7" fillId="0" borderId="1" xfId="4" quotePrefix="1" applyBorder="1" applyAlignment="1">
      <alignment horizontal="center" vertical="center" wrapText="1"/>
    </xf>
  </cellXfs>
  <cellStyles count="5">
    <cellStyle name="Hipervínculo" xfId="4" builtinId="8"/>
    <cellStyle name="Normal" xfId="0" builtinId="0"/>
    <cellStyle name="Normal 4" xfId="2"/>
    <cellStyle name="Porcentaje" xfId="1" builtinId="5"/>
    <cellStyle name="Porcentaje 2" xf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externalLink" Target="externalLinks/externalLink1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9525</xdr:colOff>
      <xdr:row>1</xdr:row>
      <xdr:rowOff>76200</xdr:rowOff>
    </xdr:from>
    <xdr:to>
      <xdr:col>0</xdr:col>
      <xdr:colOff>3352800</xdr:colOff>
      <xdr:row>10</xdr:row>
      <xdr:rowOff>95250</xdr:rowOff>
    </xdr:to>
    <xdr:pic>
      <xdr:nvPicPr>
        <xdr:cNvPr id="3" name="2 Imagen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9525" y="266700"/>
          <a:ext cx="3343275" cy="17335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</xdr:row>
      <xdr:rowOff>161925</xdr:rowOff>
    </xdr:from>
    <xdr:to>
      <xdr:col>0</xdr:col>
      <xdr:colOff>1704975</xdr:colOff>
      <xdr:row>19</xdr:row>
      <xdr:rowOff>3909</xdr:rowOff>
    </xdr:to>
    <xdr:pic>
      <xdr:nvPicPr>
        <xdr:cNvPr id="4" name="3 Imagen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0" y="2066925"/>
          <a:ext cx="1704975" cy="155648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19</xdr:row>
      <xdr:rowOff>95250</xdr:rowOff>
    </xdr:from>
    <xdr:to>
      <xdr:col>0</xdr:col>
      <xdr:colOff>3362325</xdr:colOff>
      <xdr:row>27</xdr:row>
      <xdr:rowOff>99833</xdr:rowOff>
    </xdr:to>
    <xdr:pic>
      <xdr:nvPicPr>
        <xdr:cNvPr id="5" name="4 Imagen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19050" y="3714750"/>
          <a:ext cx="3343275" cy="1528583"/>
        </a:xfrm>
        <a:prstGeom prst="rect">
          <a:avLst/>
        </a:prstGeom>
      </xdr:spPr>
    </xdr:pic>
    <xdr:clientData/>
  </xdr:twoCellAnchor>
  <xdr:twoCellAnchor editAs="oneCell">
    <xdr:from>
      <xdr:col>1</xdr:col>
      <xdr:colOff>66676</xdr:colOff>
      <xdr:row>1</xdr:row>
      <xdr:rowOff>76201</xdr:rowOff>
    </xdr:from>
    <xdr:to>
      <xdr:col>1</xdr:col>
      <xdr:colOff>3317148</xdr:colOff>
      <xdr:row>10</xdr:row>
      <xdr:rowOff>57151</xdr:rowOff>
    </xdr:to>
    <xdr:pic>
      <xdr:nvPicPr>
        <xdr:cNvPr id="6" name="5 Imagen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448051" y="266701"/>
          <a:ext cx="3250472" cy="1695450"/>
        </a:xfrm>
        <a:prstGeom prst="rect">
          <a:avLst/>
        </a:prstGeom>
      </xdr:spPr>
    </xdr:pic>
    <xdr:clientData/>
  </xdr:twoCellAnchor>
  <xdr:twoCellAnchor editAs="oneCell">
    <xdr:from>
      <xdr:col>1</xdr:col>
      <xdr:colOff>971550</xdr:colOff>
      <xdr:row>11</xdr:row>
      <xdr:rowOff>9525</xdr:rowOff>
    </xdr:from>
    <xdr:to>
      <xdr:col>1</xdr:col>
      <xdr:colOff>2066925</xdr:colOff>
      <xdr:row>20</xdr:row>
      <xdr:rowOff>31423</xdr:rowOff>
    </xdr:to>
    <xdr:pic>
      <xdr:nvPicPr>
        <xdr:cNvPr id="7" name="6 Imagen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352925" y="2105025"/>
          <a:ext cx="1095375" cy="1736398"/>
        </a:xfrm>
        <a:prstGeom prst="rect">
          <a:avLst/>
        </a:prstGeom>
      </xdr:spPr>
    </xdr:pic>
    <xdr:clientData/>
  </xdr:twoCellAnchor>
  <xdr:twoCellAnchor editAs="oneCell">
    <xdr:from>
      <xdr:col>1</xdr:col>
      <xdr:colOff>28576</xdr:colOff>
      <xdr:row>20</xdr:row>
      <xdr:rowOff>114301</xdr:rowOff>
    </xdr:from>
    <xdr:to>
      <xdr:col>1</xdr:col>
      <xdr:colOff>3305176</xdr:colOff>
      <xdr:row>29</xdr:row>
      <xdr:rowOff>56047</xdr:rowOff>
    </xdr:to>
    <xdr:pic>
      <xdr:nvPicPr>
        <xdr:cNvPr id="8" name="7 Imagen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409951" y="3924301"/>
          <a:ext cx="3276600" cy="1656246"/>
        </a:xfrm>
        <a:prstGeom prst="rect">
          <a:avLst/>
        </a:prstGeom>
      </xdr:spPr>
    </xdr:pic>
    <xdr:clientData/>
  </xdr:twoCellAnchor>
  <xdr:twoCellAnchor editAs="oneCell">
    <xdr:from>
      <xdr:col>2</xdr:col>
      <xdr:colOff>38099</xdr:colOff>
      <xdr:row>10</xdr:row>
      <xdr:rowOff>38101</xdr:rowOff>
    </xdr:from>
    <xdr:to>
      <xdr:col>2</xdr:col>
      <xdr:colOff>3343274</xdr:colOff>
      <xdr:row>17</xdr:row>
      <xdr:rowOff>138307</xdr:rowOff>
    </xdr:to>
    <xdr:pic>
      <xdr:nvPicPr>
        <xdr:cNvPr id="9" name="8 Imagen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800849" y="1943101"/>
          <a:ext cx="3305175" cy="1433706"/>
        </a:xfrm>
        <a:prstGeom prst="rect">
          <a:avLst/>
        </a:prstGeom>
      </xdr:spPr>
    </xdr:pic>
    <xdr:clientData/>
  </xdr:twoCellAnchor>
  <xdr:twoCellAnchor editAs="oneCell">
    <xdr:from>
      <xdr:col>2</xdr:col>
      <xdr:colOff>57149</xdr:colOff>
      <xdr:row>18</xdr:row>
      <xdr:rowOff>38100</xdr:rowOff>
    </xdr:from>
    <xdr:to>
      <xdr:col>2</xdr:col>
      <xdr:colOff>3295649</xdr:colOff>
      <xdr:row>25</xdr:row>
      <xdr:rowOff>183339</xdr:rowOff>
    </xdr:to>
    <xdr:pic>
      <xdr:nvPicPr>
        <xdr:cNvPr id="10" name="9 Imagen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819899" y="3467100"/>
          <a:ext cx="3238500" cy="1478739"/>
        </a:xfrm>
        <a:prstGeom prst="rect">
          <a:avLst/>
        </a:prstGeom>
      </xdr:spPr>
    </xdr:pic>
    <xdr:clientData/>
  </xdr:twoCellAnchor>
  <xdr:twoCellAnchor editAs="oneCell">
    <xdr:from>
      <xdr:col>2</xdr:col>
      <xdr:colOff>57150</xdr:colOff>
      <xdr:row>26</xdr:row>
      <xdr:rowOff>76201</xdr:rowOff>
    </xdr:from>
    <xdr:to>
      <xdr:col>2</xdr:col>
      <xdr:colOff>3305174</xdr:colOff>
      <xdr:row>33</xdr:row>
      <xdr:rowOff>171450</xdr:rowOff>
    </xdr:to>
    <xdr:pic>
      <xdr:nvPicPr>
        <xdr:cNvPr id="11" name="10 Imagen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819900" y="5029201"/>
          <a:ext cx="3248024" cy="1428749"/>
        </a:xfrm>
        <a:prstGeom prst="rect">
          <a:avLst/>
        </a:prstGeom>
      </xdr:spPr>
    </xdr:pic>
    <xdr:clientData/>
  </xdr:twoCellAnchor>
  <xdr:twoCellAnchor editAs="oneCell">
    <xdr:from>
      <xdr:col>2</xdr:col>
      <xdr:colOff>28574</xdr:colOff>
      <xdr:row>34</xdr:row>
      <xdr:rowOff>95251</xdr:rowOff>
    </xdr:from>
    <xdr:to>
      <xdr:col>2</xdr:col>
      <xdr:colOff>3297922</xdr:colOff>
      <xdr:row>43</xdr:row>
      <xdr:rowOff>171451</xdr:rowOff>
    </xdr:to>
    <xdr:pic>
      <xdr:nvPicPr>
        <xdr:cNvPr id="12" name="11 Imagen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791324" y="6572251"/>
          <a:ext cx="3269348" cy="1790700"/>
        </a:xfrm>
        <a:prstGeom prst="rect">
          <a:avLst/>
        </a:prstGeom>
      </xdr:spPr>
    </xdr:pic>
    <xdr:clientData/>
  </xdr:twoCellAnchor>
  <xdr:twoCellAnchor editAs="oneCell">
    <xdr:from>
      <xdr:col>2</xdr:col>
      <xdr:colOff>0</xdr:colOff>
      <xdr:row>44</xdr:row>
      <xdr:rowOff>76201</xdr:rowOff>
    </xdr:from>
    <xdr:to>
      <xdr:col>2</xdr:col>
      <xdr:colOff>3295650</xdr:colOff>
      <xdr:row>53</xdr:row>
      <xdr:rowOff>24974</xdr:rowOff>
    </xdr:to>
    <xdr:pic>
      <xdr:nvPicPr>
        <xdr:cNvPr id="13" name="12 Imagen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762750" y="8458201"/>
          <a:ext cx="3295650" cy="1663273"/>
        </a:xfrm>
        <a:prstGeom prst="rect">
          <a:avLst/>
        </a:prstGeom>
      </xdr:spPr>
    </xdr:pic>
    <xdr:clientData/>
  </xdr:twoCellAnchor>
  <xdr:twoCellAnchor editAs="oneCell">
    <xdr:from>
      <xdr:col>2</xdr:col>
      <xdr:colOff>19049</xdr:colOff>
      <xdr:row>55</xdr:row>
      <xdr:rowOff>1</xdr:rowOff>
    </xdr:from>
    <xdr:to>
      <xdr:col>2</xdr:col>
      <xdr:colOff>3324224</xdr:colOff>
      <xdr:row>63</xdr:row>
      <xdr:rowOff>142779</xdr:rowOff>
    </xdr:to>
    <xdr:pic>
      <xdr:nvPicPr>
        <xdr:cNvPr id="14" name="13 Imagen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781799" y="10477501"/>
          <a:ext cx="3305175" cy="1666778"/>
        </a:xfrm>
        <a:prstGeom prst="rect">
          <a:avLst/>
        </a:prstGeom>
      </xdr:spPr>
    </xdr:pic>
    <xdr:clientData/>
  </xdr:twoCellAnchor>
  <xdr:twoCellAnchor editAs="oneCell">
    <xdr:from>
      <xdr:col>2</xdr:col>
      <xdr:colOff>19048</xdr:colOff>
      <xdr:row>1</xdr:row>
      <xdr:rowOff>0</xdr:rowOff>
    </xdr:from>
    <xdr:to>
      <xdr:col>2</xdr:col>
      <xdr:colOff>3305173</xdr:colOff>
      <xdr:row>9</xdr:row>
      <xdr:rowOff>140936</xdr:rowOff>
    </xdr:to>
    <xdr:pic>
      <xdr:nvPicPr>
        <xdr:cNvPr id="15" name="14 Imagen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781798" y="190500"/>
          <a:ext cx="3286125" cy="1664936"/>
        </a:xfrm>
        <a:prstGeom prst="rect">
          <a:avLst/>
        </a:prstGeom>
      </xdr:spPr>
    </xdr:pic>
    <xdr:clientData/>
  </xdr:twoCellAnchor>
  <xdr:twoCellAnchor editAs="oneCell">
    <xdr:from>
      <xdr:col>3</xdr:col>
      <xdr:colOff>0</xdr:colOff>
      <xdr:row>1</xdr:row>
      <xdr:rowOff>0</xdr:rowOff>
    </xdr:from>
    <xdr:to>
      <xdr:col>3</xdr:col>
      <xdr:colOff>3352800</xdr:colOff>
      <xdr:row>10</xdr:row>
      <xdr:rowOff>161924</xdr:rowOff>
    </xdr:to>
    <xdr:pic>
      <xdr:nvPicPr>
        <xdr:cNvPr id="16" name="15 Imagen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0144125" y="190500"/>
          <a:ext cx="3352800" cy="1876424"/>
        </a:xfrm>
        <a:prstGeom prst="rect">
          <a:avLst/>
        </a:prstGeom>
      </xdr:spPr>
    </xdr:pic>
    <xdr:clientData/>
  </xdr:twoCellAnchor>
  <xdr:twoCellAnchor editAs="oneCell">
    <xdr:from>
      <xdr:col>3</xdr:col>
      <xdr:colOff>9526</xdr:colOff>
      <xdr:row>11</xdr:row>
      <xdr:rowOff>47625</xdr:rowOff>
    </xdr:from>
    <xdr:to>
      <xdr:col>3</xdr:col>
      <xdr:colOff>3324226</xdr:colOff>
      <xdr:row>20</xdr:row>
      <xdr:rowOff>7321</xdr:rowOff>
    </xdr:to>
    <xdr:pic>
      <xdr:nvPicPr>
        <xdr:cNvPr id="17" name="16 Imagen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0153651" y="2143125"/>
          <a:ext cx="3314700" cy="1674196"/>
        </a:xfrm>
        <a:prstGeom prst="rect">
          <a:avLst/>
        </a:prstGeom>
      </xdr:spPr>
    </xdr:pic>
    <xdr:clientData/>
  </xdr:twoCellAnchor>
  <xdr:twoCellAnchor editAs="oneCell">
    <xdr:from>
      <xdr:col>3</xdr:col>
      <xdr:colOff>9525</xdr:colOff>
      <xdr:row>21</xdr:row>
      <xdr:rowOff>104774</xdr:rowOff>
    </xdr:from>
    <xdr:to>
      <xdr:col>3</xdr:col>
      <xdr:colOff>3333750</xdr:colOff>
      <xdr:row>30</xdr:row>
      <xdr:rowOff>64083</xdr:rowOff>
    </xdr:to>
    <xdr:pic>
      <xdr:nvPicPr>
        <xdr:cNvPr id="18" name="17 Imagen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0153650" y="4105274"/>
          <a:ext cx="3324225" cy="1673809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31</xdr:row>
      <xdr:rowOff>76199</xdr:rowOff>
    </xdr:from>
    <xdr:to>
      <xdr:col>3</xdr:col>
      <xdr:colOff>3333750</xdr:colOff>
      <xdr:row>40</xdr:row>
      <xdr:rowOff>38516</xdr:rowOff>
    </xdr:to>
    <xdr:pic>
      <xdr:nvPicPr>
        <xdr:cNvPr id="19" name="18 Imagen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0163175" y="5981699"/>
          <a:ext cx="3314700" cy="1676817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41</xdr:row>
      <xdr:rowOff>95249</xdr:rowOff>
    </xdr:from>
    <xdr:to>
      <xdr:col>3</xdr:col>
      <xdr:colOff>3333749</xdr:colOff>
      <xdr:row>50</xdr:row>
      <xdr:rowOff>14460</xdr:rowOff>
    </xdr:to>
    <xdr:pic>
      <xdr:nvPicPr>
        <xdr:cNvPr id="20" name="19 Imagen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0163175" y="7905749"/>
          <a:ext cx="3314699" cy="1633711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</xdr:row>
      <xdr:rowOff>0</xdr:rowOff>
    </xdr:from>
    <xdr:to>
      <xdr:col>4</xdr:col>
      <xdr:colOff>3333750</xdr:colOff>
      <xdr:row>9</xdr:row>
      <xdr:rowOff>188682</xdr:rowOff>
    </xdr:to>
    <xdr:pic>
      <xdr:nvPicPr>
        <xdr:cNvPr id="21" name="20 Imagen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3515975" y="190500"/>
          <a:ext cx="3333750" cy="1712682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10</xdr:row>
      <xdr:rowOff>95250</xdr:rowOff>
    </xdr:from>
    <xdr:to>
      <xdr:col>4</xdr:col>
      <xdr:colOff>3305175</xdr:colOff>
      <xdr:row>19</xdr:row>
      <xdr:rowOff>85724</xdr:rowOff>
    </xdr:to>
    <xdr:pic>
      <xdr:nvPicPr>
        <xdr:cNvPr id="22" name="21 Imagen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3515975" y="2000250"/>
          <a:ext cx="3305175" cy="1704974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20</xdr:row>
      <xdr:rowOff>114299</xdr:rowOff>
    </xdr:from>
    <xdr:to>
      <xdr:col>5</xdr:col>
      <xdr:colOff>0</xdr:colOff>
      <xdr:row>29</xdr:row>
      <xdr:rowOff>102384</xdr:rowOff>
    </xdr:to>
    <xdr:pic>
      <xdr:nvPicPr>
        <xdr:cNvPr id="23" name="22 Imagen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515975" y="3924299"/>
          <a:ext cx="3381375" cy="1702585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30</xdr:row>
      <xdr:rowOff>85724</xdr:rowOff>
    </xdr:from>
    <xdr:to>
      <xdr:col>4</xdr:col>
      <xdr:colOff>3371850</xdr:colOff>
      <xdr:row>39</xdr:row>
      <xdr:rowOff>119291</xdr:rowOff>
    </xdr:to>
    <xdr:pic>
      <xdr:nvPicPr>
        <xdr:cNvPr id="24" name="23 Imagen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3515975" y="5800724"/>
          <a:ext cx="3371850" cy="1748067"/>
        </a:xfrm>
        <a:prstGeom prst="rect">
          <a:avLst/>
        </a:prstGeom>
      </xdr:spPr>
    </xdr:pic>
    <xdr:clientData/>
  </xdr:twoCellAnchor>
  <xdr:twoCellAnchor editAs="oneCell">
    <xdr:from>
      <xdr:col>4</xdr:col>
      <xdr:colOff>0</xdr:colOff>
      <xdr:row>40</xdr:row>
      <xdr:rowOff>104775</xdr:rowOff>
    </xdr:from>
    <xdr:to>
      <xdr:col>4</xdr:col>
      <xdr:colOff>3362325</xdr:colOff>
      <xdr:row>49</xdr:row>
      <xdr:rowOff>40725</xdr:rowOff>
    </xdr:to>
    <xdr:pic>
      <xdr:nvPicPr>
        <xdr:cNvPr id="25" name="24 Imagen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3515975" y="7724775"/>
          <a:ext cx="3362325" cy="1650450"/>
        </a:xfrm>
        <a:prstGeom prst="rect">
          <a:avLst/>
        </a:prstGeom>
      </xdr:spPr>
    </xdr:pic>
    <xdr:clientData/>
  </xdr:twoCellAnchor>
  <xdr:twoCellAnchor editAs="oneCell">
    <xdr:from>
      <xdr:col>4</xdr:col>
      <xdr:colOff>3362325</xdr:colOff>
      <xdr:row>1</xdr:row>
      <xdr:rowOff>28575</xdr:rowOff>
    </xdr:from>
    <xdr:to>
      <xdr:col>5</xdr:col>
      <xdr:colOff>3318870</xdr:colOff>
      <xdr:row>9</xdr:row>
      <xdr:rowOff>190499</xdr:rowOff>
    </xdr:to>
    <xdr:pic>
      <xdr:nvPicPr>
        <xdr:cNvPr id="26" name="25 Imagen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6878300" y="219075"/>
          <a:ext cx="3337920" cy="168592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10</xdr:row>
      <xdr:rowOff>57149</xdr:rowOff>
    </xdr:from>
    <xdr:to>
      <xdr:col>5</xdr:col>
      <xdr:colOff>3300204</xdr:colOff>
      <xdr:row>19</xdr:row>
      <xdr:rowOff>9523</xdr:rowOff>
    </xdr:to>
    <xdr:pic>
      <xdr:nvPicPr>
        <xdr:cNvPr id="27" name="26 Imagen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6897350" y="1962149"/>
          <a:ext cx="3300204" cy="1666874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20</xdr:row>
      <xdr:rowOff>114299</xdr:rowOff>
    </xdr:from>
    <xdr:to>
      <xdr:col>5</xdr:col>
      <xdr:colOff>3329371</xdr:colOff>
      <xdr:row>29</xdr:row>
      <xdr:rowOff>76199</xdr:rowOff>
    </xdr:to>
    <xdr:pic>
      <xdr:nvPicPr>
        <xdr:cNvPr id="28" name="27 Imagen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6897350" y="3924299"/>
          <a:ext cx="3329371" cy="16764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30</xdr:row>
      <xdr:rowOff>104774</xdr:rowOff>
    </xdr:from>
    <xdr:to>
      <xdr:col>5</xdr:col>
      <xdr:colOff>3343275</xdr:colOff>
      <xdr:row>39</xdr:row>
      <xdr:rowOff>81547</xdr:rowOff>
    </xdr:to>
    <xdr:pic>
      <xdr:nvPicPr>
        <xdr:cNvPr id="29" name="28 Imagen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6897350" y="5819774"/>
          <a:ext cx="3343275" cy="1691273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40</xdr:row>
      <xdr:rowOff>47623</xdr:rowOff>
    </xdr:from>
    <xdr:to>
      <xdr:col>5</xdr:col>
      <xdr:colOff>3295649</xdr:colOff>
      <xdr:row>48</xdr:row>
      <xdr:rowOff>147944</xdr:rowOff>
    </xdr:to>
    <xdr:pic>
      <xdr:nvPicPr>
        <xdr:cNvPr id="30" name="29 Imagen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16897350" y="7667623"/>
          <a:ext cx="3295649" cy="1624321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49</xdr:row>
      <xdr:rowOff>85723</xdr:rowOff>
    </xdr:from>
    <xdr:to>
      <xdr:col>5</xdr:col>
      <xdr:colOff>3325310</xdr:colOff>
      <xdr:row>62</xdr:row>
      <xdr:rowOff>161923</xdr:rowOff>
    </xdr:to>
    <xdr:pic>
      <xdr:nvPicPr>
        <xdr:cNvPr id="31" name="30 Imagen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6897350" y="9420223"/>
          <a:ext cx="3325310" cy="255270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63</xdr:row>
      <xdr:rowOff>66673</xdr:rowOff>
    </xdr:from>
    <xdr:to>
      <xdr:col>5</xdr:col>
      <xdr:colOff>3314700</xdr:colOff>
      <xdr:row>76</xdr:row>
      <xdr:rowOff>120619</xdr:rowOff>
    </xdr:to>
    <xdr:pic>
      <xdr:nvPicPr>
        <xdr:cNvPr id="32" name="31 Imagen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6897350" y="12068173"/>
          <a:ext cx="3314700" cy="2530446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77</xdr:row>
      <xdr:rowOff>38098</xdr:rowOff>
    </xdr:from>
    <xdr:to>
      <xdr:col>5</xdr:col>
      <xdr:colOff>3318062</xdr:colOff>
      <xdr:row>88</xdr:row>
      <xdr:rowOff>142873</xdr:rowOff>
    </xdr:to>
    <xdr:pic>
      <xdr:nvPicPr>
        <xdr:cNvPr id="33" name="32 Imagen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6897350" y="14706598"/>
          <a:ext cx="3318062" cy="22002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</xdr:row>
      <xdr:rowOff>0</xdr:rowOff>
    </xdr:from>
    <xdr:to>
      <xdr:col>6</xdr:col>
      <xdr:colOff>3319063</xdr:colOff>
      <xdr:row>9</xdr:row>
      <xdr:rowOff>152399</xdr:rowOff>
    </xdr:to>
    <xdr:pic>
      <xdr:nvPicPr>
        <xdr:cNvPr id="34" name="33 Imagen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20278725" y="190500"/>
          <a:ext cx="3319063" cy="1676399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10</xdr:row>
      <xdr:rowOff>85725</xdr:rowOff>
    </xdr:from>
    <xdr:to>
      <xdr:col>6</xdr:col>
      <xdr:colOff>3314700</xdr:colOff>
      <xdr:row>19</xdr:row>
      <xdr:rowOff>45421</xdr:rowOff>
    </xdr:to>
    <xdr:pic>
      <xdr:nvPicPr>
        <xdr:cNvPr id="35" name="34 Imagen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20278725" y="1990725"/>
          <a:ext cx="3314700" cy="1674196"/>
        </a:xfrm>
        <a:prstGeom prst="rect">
          <a:avLst/>
        </a:prstGeom>
      </xdr:spPr>
    </xdr:pic>
    <xdr:clientData/>
  </xdr:twoCellAnchor>
  <xdr:twoCellAnchor editAs="oneCell">
    <xdr:from>
      <xdr:col>6</xdr:col>
      <xdr:colOff>9525</xdr:colOff>
      <xdr:row>20</xdr:row>
      <xdr:rowOff>38100</xdr:rowOff>
    </xdr:from>
    <xdr:to>
      <xdr:col>6</xdr:col>
      <xdr:colOff>3319979</xdr:colOff>
      <xdr:row>28</xdr:row>
      <xdr:rowOff>180974</xdr:rowOff>
    </xdr:to>
    <xdr:pic>
      <xdr:nvPicPr>
        <xdr:cNvPr id="36" name="35 Imagen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20288250" y="3848100"/>
          <a:ext cx="3310454" cy="166687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29</xdr:row>
      <xdr:rowOff>95250</xdr:rowOff>
    </xdr:from>
    <xdr:to>
      <xdr:col>6</xdr:col>
      <xdr:colOff>3332702</xdr:colOff>
      <xdr:row>38</xdr:row>
      <xdr:rowOff>66674</xdr:rowOff>
    </xdr:to>
    <xdr:pic>
      <xdr:nvPicPr>
        <xdr:cNvPr id="37" name="36 Imagen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20278725" y="5619750"/>
          <a:ext cx="3332702" cy="1685924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38</xdr:row>
      <xdr:rowOff>161924</xdr:rowOff>
    </xdr:from>
    <xdr:to>
      <xdr:col>6</xdr:col>
      <xdr:colOff>3286125</xdr:colOff>
      <xdr:row>47</xdr:row>
      <xdr:rowOff>67051</xdr:rowOff>
    </xdr:to>
    <xdr:pic>
      <xdr:nvPicPr>
        <xdr:cNvPr id="38" name="37 Imagen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20278725" y="7400924"/>
          <a:ext cx="3286125" cy="1619627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47</xdr:row>
      <xdr:rowOff>142874</xdr:rowOff>
    </xdr:from>
    <xdr:to>
      <xdr:col>6</xdr:col>
      <xdr:colOff>3350125</xdr:colOff>
      <xdr:row>61</xdr:row>
      <xdr:rowOff>47624</xdr:rowOff>
    </xdr:to>
    <xdr:pic>
      <xdr:nvPicPr>
        <xdr:cNvPr id="39" name="38 Imagen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20278725" y="9096374"/>
          <a:ext cx="3350125" cy="257175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61</xdr:row>
      <xdr:rowOff>160112</xdr:rowOff>
    </xdr:from>
    <xdr:to>
      <xdr:col>6</xdr:col>
      <xdr:colOff>3333750</xdr:colOff>
      <xdr:row>75</xdr:row>
      <xdr:rowOff>38100</xdr:rowOff>
    </xdr:to>
    <xdr:pic>
      <xdr:nvPicPr>
        <xdr:cNvPr id="40" name="39 Imagen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0278725" y="11780612"/>
          <a:ext cx="3333750" cy="2544988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75</xdr:row>
      <xdr:rowOff>114300</xdr:rowOff>
    </xdr:from>
    <xdr:to>
      <xdr:col>6</xdr:col>
      <xdr:colOff>3332426</xdr:colOff>
      <xdr:row>87</xdr:row>
      <xdr:rowOff>38100</xdr:rowOff>
    </xdr:to>
    <xdr:pic>
      <xdr:nvPicPr>
        <xdr:cNvPr id="41" name="40 Imagen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20278725" y="14401800"/>
          <a:ext cx="3332426" cy="22098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87</xdr:row>
      <xdr:rowOff>171450</xdr:rowOff>
    </xdr:from>
    <xdr:to>
      <xdr:col>6</xdr:col>
      <xdr:colOff>3333750</xdr:colOff>
      <xdr:row>95</xdr:row>
      <xdr:rowOff>65557</xdr:rowOff>
    </xdr:to>
    <xdr:pic>
      <xdr:nvPicPr>
        <xdr:cNvPr id="42" name="41 Imagen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20278725" y="16744950"/>
          <a:ext cx="3333750" cy="1418107"/>
        </a:xfrm>
        <a:prstGeom prst="rect">
          <a:avLst/>
        </a:prstGeom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fmurciap/Documents/Formato%20Gestio&#769;n%20Pruebas%20Express_V2.xlsx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Balance de pruebas"/>
      <sheetName val="listas"/>
      <sheetName val="Factor de Riesgo"/>
      <sheetName val="Plan de pruebas"/>
      <sheetName val="Informe de Cierre"/>
      <sheetName val="MANTIS"/>
    </sheetNames>
    <sheetDataSet>
      <sheetData sheetId="0"/>
      <sheetData sheetId="1"/>
      <sheetData sheetId="2"/>
      <sheetData sheetId="3">
        <row r="1">
          <cell r="O1" t="str">
            <v>RESULTADO DE LA VALIDACION</v>
          </cell>
        </row>
        <row r="7">
          <cell r="O7" t="str">
            <v>EJECUCIÓN CORRIDA 1</v>
          </cell>
        </row>
        <row r="8">
          <cell r="O8" t="str">
            <v>Estado C1</v>
          </cell>
        </row>
        <row r="10">
          <cell r="O10" t="str">
            <v>EXITOSO</v>
          </cell>
        </row>
        <row r="11">
          <cell r="O11" t="str">
            <v>EXITOSO</v>
          </cell>
        </row>
        <row r="12">
          <cell r="O12" t="str">
            <v>EXITOSO</v>
          </cell>
        </row>
        <row r="13">
          <cell r="O13" t="str">
            <v>EXITOSO</v>
          </cell>
        </row>
        <row r="14">
          <cell r="O14" t="str">
            <v>EXITOSO</v>
          </cell>
        </row>
        <row r="15">
          <cell r="O15" t="str">
            <v>EXITOSO</v>
          </cell>
        </row>
        <row r="16">
          <cell r="O16" t="str">
            <v>EXITOSO</v>
          </cell>
        </row>
        <row r="17">
          <cell r="O17" t="str">
            <v>EXITOSO</v>
          </cell>
        </row>
        <row r="18">
          <cell r="O18" t="str">
            <v>EXITOSO</v>
          </cell>
        </row>
        <row r="19">
          <cell r="O19" t="str">
            <v>EXITOSO</v>
          </cell>
        </row>
        <row r="20">
          <cell r="O20" t="str">
            <v>EXITOSO</v>
          </cell>
        </row>
        <row r="21">
          <cell r="O21" t="str">
            <v>EXITOSO</v>
          </cell>
        </row>
        <row r="22">
          <cell r="O22" t="str">
            <v>EXITOSO</v>
          </cell>
        </row>
        <row r="23">
          <cell r="O23" t="str">
            <v>EXITOSO</v>
          </cell>
        </row>
        <row r="24">
          <cell r="O24" t="str">
            <v>EXITOSO</v>
          </cell>
        </row>
        <row r="25">
          <cell r="O25" t="str">
            <v>EXITOSO</v>
          </cell>
        </row>
        <row r="26">
          <cell r="O26" t="str">
            <v>EXITOSO</v>
          </cell>
        </row>
        <row r="27">
          <cell r="O27" t="str">
            <v>EXITOSO</v>
          </cell>
        </row>
        <row r="28">
          <cell r="O28" t="str">
            <v>EXITOSO</v>
          </cell>
        </row>
        <row r="29">
          <cell r="O29" t="str">
            <v>EXITOSO</v>
          </cell>
        </row>
        <row r="30">
          <cell r="O30" t="str">
            <v>EXITOSO</v>
          </cell>
        </row>
        <row r="31">
          <cell r="O31" t="str">
            <v>EXITOSO</v>
          </cell>
        </row>
        <row r="32">
          <cell r="O32" t="str">
            <v>EXITOSO</v>
          </cell>
        </row>
        <row r="33">
          <cell r="O33" t="str">
            <v>EXITOSO</v>
          </cell>
        </row>
        <row r="34">
          <cell r="O34" t="str">
            <v>EXITOSO</v>
          </cell>
        </row>
        <row r="35">
          <cell r="O35" t="str">
            <v>EXITOSO</v>
          </cell>
        </row>
        <row r="36">
          <cell r="O36" t="str">
            <v>EXITOSO</v>
          </cell>
        </row>
        <row r="37">
          <cell r="O37" t="str">
            <v>EXITOSO</v>
          </cell>
        </row>
        <row r="38">
          <cell r="O38" t="str">
            <v>EXITOSO</v>
          </cell>
        </row>
        <row r="39">
          <cell r="O39" t="str">
            <v>EXITOSO</v>
          </cell>
        </row>
        <row r="40">
          <cell r="O40" t="str">
            <v>EXITOSO</v>
          </cell>
        </row>
        <row r="41">
          <cell r="O41" t="str">
            <v>EXITOSO</v>
          </cell>
        </row>
        <row r="42">
          <cell r="O42" t="str">
            <v>EXITOSO</v>
          </cell>
        </row>
        <row r="43">
          <cell r="O43" t="str">
            <v>EXITOSO</v>
          </cell>
        </row>
        <row r="44">
          <cell r="O44" t="str">
            <v>EXITOSO</v>
          </cell>
        </row>
        <row r="45">
          <cell r="O45" t="str">
            <v>EXITOSO</v>
          </cell>
        </row>
      </sheetData>
      <sheetData sheetId="4"/>
      <sheetData sheetId="5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0000"/>
  </sheetPr>
  <dimension ref="A1:O16"/>
  <sheetViews>
    <sheetView topLeftCell="F14" zoomScale="85" zoomScaleNormal="85" workbookViewId="0">
      <selection activeCell="O14" sqref="O14"/>
    </sheetView>
  </sheetViews>
  <sheetFormatPr baseColWidth="10" defaultRowHeight="15" x14ac:dyDescent="0.25"/>
  <cols>
    <col min="1" max="1" width="14.140625" customWidth="1"/>
    <col min="2" max="2" width="17.5703125" customWidth="1"/>
    <col min="4" max="4" width="25.7109375" customWidth="1"/>
    <col min="5" max="5" width="14.140625" customWidth="1"/>
    <col min="6" max="6" width="21.5703125" customWidth="1"/>
    <col min="7" max="10" width="25.7109375" customWidth="1"/>
    <col min="13" max="13" width="25.7109375" customWidth="1"/>
    <col min="15" max="15" width="22.85546875" customWidth="1"/>
  </cols>
  <sheetData>
    <row r="1" spans="1:15" x14ac:dyDescent="0.25">
      <c r="A1" s="55" t="s">
        <v>0</v>
      </c>
      <c r="B1" s="56"/>
      <c r="C1" s="56"/>
      <c r="D1" s="56"/>
      <c r="E1" s="56"/>
      <c r="F1" s="56"/>
      <c r="G1" s="56"/>
      <c r="H1" s="56"/>
      <c r="I1" s="56"/>
      <c r="J1" s="56"/>
      <c r="K1" s="56"/>
      <c r="L1" s="56"/>
      <c r="M1" s="56"/>
      <c r="N1" s="56"/>
      <c r="O1" s="56"/>
    </row>
    <row r="2" spans="1:15" x14ac:dyDescent="0.25">
      <c r="A2" s="57" t="s">
        <v>1</v>
      </c>
      <c r="B2" s="57"/>
      <c r="C2" s="57"/>
      <c r="D2" s="57"/>
      <c r="E2" s="57"/>
      <c r="F2" s="57"/>
      <c r="G2" s="57"/>
      <c r="H2" s="57"/>
      <c r="I2" s="57"/>
      <c r="J2" s="57"/>
      <c r="K2" s="58" t="s">
        <v>13</v>
      </c>
      <c r="L2" s="59"/>
      <c r="M2" s="59"/>
      <c r="N2" s="59"/>
      <c r="O2" s="59"/>
    </row>
    <row r="3" spans="1:15" ht="45" x14ac:dyDescent="0.25">
      <c r="A3" s="60" t="s">
        <v>4</v>
      </c>
      <c r="B3" s="61" t="s">
        <v>5</v>
      </c>
      <c r="C3" s="62" t="s">
        <v>6</v>
      </c>
      <c r="D3" s="77" t="s">
        <v>7</v>
      </c>
      <c r="E3" s="77" t="s">
        <v>8</v>
      </c>
      <c r="F3" s="77" t="s">
        <v>18</v>
      </c>
      <c r="G3" s="77" t="s">
        <v>9</v>
      </c>
      <c r="H3" s="77" t="s">
        <v>10</v>
      </c>
      <c r="I3" s="78" t="s">
        <v>11</v>
      </c>
      <c r="J3" s="78" t="s">
        <v>12</v>
      </c>
      <c r="K3" s="77" t="s">
        <v>14</v>
      </c>
      <c r="L3" s="77" t="s">
        <v>15</v>
      </c>
      <c r="M3" s="77" t="s">
        <v>16</v>
      </c>
      <c r="N3" s="77" t="s">
        <v>17</v>
      </c>
      <c r="O3" s="77" t="s">
        <v>82</v>
      </c>
    </row>
    <row r="4" spans="1:15" s="53" customFormat="1" ht="99.75" x14ac:dyDescent="0.25">
      <c r="A4" s="63">
        <v>44838</v>
      </c>
      <c r="B4" s="64" t="s">
        <v>85</v>
      </c>
      <c r="C4" s="65">
        <v>1</v>
      </c>
      <c r="D4" s="79" t="s">
        <v>86</v>
      </c>
      <c r="E4" s="80" t="s">
        <v>78</v>
      </c>
      <c r="F4" s="80" t="s">
        <v>87</v>
      </c>
      <c r="G4" s="80" t="s">
        <v>88</v>
      </c>
      <c r="H4" s="80" t="s">
        <v>89</v>
      </c>
      <c r="I4" s="81" t="s">
        <v>90</v>
      </c>
      <c r="J4" s="82" t="s">
        <v>92</v>
      </c>
      <c r="K4" s="80" t="s">
        <v>93</v>
      </c>
      <c r="L4" s="80"/>
      <c r="M4" s="80" t="s">
        <v>94</v>
      </c>
      <c r="N4" s="83">
        <v>44840</v>
      </c>
      <c r="O4" s="54" t="s">
        <v>134</v>
      </c>
    </row>
    <row r="5" spans="1:15" ht="99.75" x14ac:dyDescent="0.25">
      <c r="A5" s="63">
        <v>44838</v>
      </c>
      <c r="B5" s="64" t="s">
        <v>19</v>
      </c>
      <c r="C5" s="65">
        <v>2</v>
      </c>
      <c r="D5" s="79" t="s">
        <v>95</v>
      </c>
      <c r="E5" s="80" t="s">
        <v>78</v>
      </c>
      <c r="F5" s="80" t="s">
        <v>96</v>
      </c>
      <c r="G5" s="80" t="s">
        <v>97</v>
      </c>
      <c r="H5" s="80" t="s">
        <v>98</v>
      </c>
      <c r="I5" s="81" t="s">
        <v>90</v>
      </c>
      <c r="J5" s="84" t="s">
        <v>99</v>
      </c>
      <c r="K5" s="80" t="s">
        <v>93</v>
      </c>
      <c r="L5" s="80"/>
      <c r="M5" s="80" t="s">
        <v>100</v>
      </c>
      <c r="N5" s="83">
        <v>44840</v>
      </c>
      <c r="O5" s="54" t="s">
        <v>135</v>
      </c>
    </row>
    <row r="6" spans="1:15" ht="171" x14ac:dyDescent="0.25">
      <c r="A6" s="66">
        <v>44838</v>
      </c>
      <c r="B6" s="67" t="s">
        <v>19</v>
      </c>
      <c r="C6" s="65">
        <v>3</v>
      </c>
      <c r="D6" s="79" t="s">
        <v>77</v>
      </c>
      <c r="E6" s="80" t="s">
        <v>78</v>
      </c>
      <c r="F6" s="79" t="s">
        <v>79</v>
      </c>
      <c r="G6" s="79" t="s">
        <v>80</v>
      </c>
      <c r="H6" s="79" t="s">
        <v>81</v>
      </c>
      <c r="I6" s="82" t="s">
        <v>83</v>
      </c>
      <c r="J6" s="82" t="s">
        <v>91</v>
      </c>
      <c r="K6" s="80" t="s">
        <v>93</v>
      </c>
      <c r="L6" s="80"/>
      <c r="M6" s="80" t="s">
        <v>84</v>
      </c>
      <c r="N6" s="83">
        <v>44840</v>
      </c>
      <c r="O6" s="86" t="s">
        <v>136</v>
      </c>
    </row>
    <row r="7" spans="1:15" x14ac:dyDescent="0.25">
      <c r="A7" s="57" t="s">
        <v>2</v>
      </c>
      <c r="B7" s="57"/>
      <c r="C7" s="57"/>
      <c r="D7" s="57"/>
      <c r="E7" s="57"/>
      <c r="F7" s="57"/>
      <c r="G7" s="57"/>
      <c r="H7" s="57"/>
      <c r="I7" s="57"/>
      <c r="J7" s="57"/>
      <c r="K7" s="68" t="s">
        <v>13</v>
      </c>
      <c r="L7" s="69"/>
      <c r="M7" s="69"/>
      <c r="N7" s="69"/>
      <c r="O7" s="70"/>
    </row>
    <row r="8" spans="1:15" ht="45" x14ac:dyDescent="0.25">
      <c r="A8" s="60" t="s">
        <v>4</v>
      </c>
      <c r="B8" s="61" t="s">
        <v>5</v>
      </c>
      <c r="C8" s="62" t="s">
        <v>6</v>
      </c>
      <c r="D8" s="77" t="s">
        <v>7</v>
      </c>
      <c r="E8" s="77" t="s">
        <v>8</v>
      </c>
      <c r="F8" s="77" t="s">
        <v>18</v>
      </c>
      <c r="G8" s="77" t="s">
        <v>9</v>
      </c>
      <c r="H8" s="77" t="s">
        <v>10</v>
      </c>
      <c r="I8" s="78" t="s">
        <v>11</v>
      </c>
      <c r="J8" s="78" t="s">
        <v>12</v>
      </c>
      <c r="K8" s="77" t="s">
        <v>14</v>
      </c>
      <c r="L8" s="77" t="s">
        <v>15</v>
      </c>
      <c r="M8" s="77" t="s">
        <v>16</v>
      </c>
      <c r="N8" s="77" t="s">
        <v>17</v>
      </c>
      <c r="O8" s="77" t="s">
        <v>82</v>
      </c>
    </row>
    <row r="9" spans="1:15" ht="199.5" x14ac:dyDescent="0.25">
      <c r="A9" s="66">
        <v>44838</v>
      </c>
      <c r="B9" s="71" t="s">
        <v>107</v>
      </c>
      <c r="C9" s="67">
        <v>4</v>
      </c>
      <c r="D9" s="72" t="s">
        <v>101</v>
      </c>
      <c r="E9" s="67" t="s">
        <v>102</v>
      </c>
      <c r="F9" s="73" t="s">
        <v>103</v>
      </c>
      <c r="G9" s="72" t="s">
        <v>104</v>
      </c>
      <c r="H9" s="72" t="s">
        <v>81</v>
      </c>
      <c r="I9" s="82" t="s">
        <v>105</v>
      </c>
      <c r="J9" s="72" t="s">
        <v>106</v>
      </c>
      <c r="K9" s="67" t="s">
        <v>93</v>
      </c>
      <c r="L9" s="74"/>
      <c r="M9" s="72" t="s">
        <v>111</v>
      </c>
      <c r="N9" s="66">
        <v>44840</v>
      </c>
      <c r="O9" s="87" t="s">
        <v>137</v>
      </c>
    </row>
    <row r="10" spans="1:15" ht="199.5" x14ac:dyDescent="0.25">
      <c r="A10" s="66">
        <v>44838</v>
      </c>
      <c r="B10" s="67" t="s">
        <v>107</v>
      </c>
      <c r="C10" s="67">
        <v>5</v>
      </c>
      <c r="D10" s="72" t="s">
        <v>108</v>
      </c>
      <c r="E10" s="67" t="s">
        <v>102</v>
      </c>
      <c r="F10" s="72" t="s">
        <v>109</v>
      </c>
      <c r="G10" s="72" t="s">
        <v>110</v>
      </c>
      <c r="H10" s="72" t="s">
        <v>81</v>
      </c>
      <c r="I10" s="82" t="s">
        <v>105</v>
      </c>
      <c r="J10" s="72" t="s">
        <v>106</v>
      </c>
      <c r="K10" s="67" t="s">
        <v>93</v>
      </c>
      <c r="L10" s="74"/>
      <c r="M10" s="72" t="s">
        <v>112</v>
      </c>
      <c r="N10" s="66">
        <v>44840</v>
      </c>
      <c r="O10" s="86" t="s">
        <v>138</v>
      </c>
    </row>
    <row r="11" spans="1:15" x14ac:dyDescent="0.25">
      <c r="A11" s="57" t="s">
        <v>3</v>
      </c>
      <c r="B11" s="57"/>
      <c r="C11" s="57"/>
      <c r="D11" s="57"/>
      <c r="E11" s="57"/>
      <c r="F11" s="57"/>
      <c r="G11" s="57"/>
      <c r="H11" s="57"/>
      <c r="I11" s="57"/>
      <c r="J11" s="57"/>
      <c r="K11" s="68" t="s">
        <v>13</v>
      </c>
      <c r="L11" s="69"/>
      <c r="M11" s="69"/>
      <c r="N11" s="69"/>
      <c r="O11" s="70"/>
    </row>
    <row r="12" spans="1:15" ht="45" x14ac:dyDescent="0.25">
      <c r="A12" s="60" t="s">
        <v>4</v>
      </c>
      <c r="B12" s="61" t="s">
        <v>5</v>
      </c>
      <c r="C12" s="62" t="s">
        <v>6</v>
      </c>
      <c r="D12" s="77" t="s">
        <v>7</v>
      </c>
      <c r="E12" s="77" t="s">
        <v>8</v>
      </c>
      <c r="F12" s="77" t="s">
        <v>18</v>
      </c>
      <c r="G12" s="77" t="s">
        <v>9</v>
      </c>
      <c r="H12" s="77" t="s">
        <v>10</v>
      </c>
      <c r="I12" s="78" t="s">
        <v>11</v>
      </c>
      <c r="J12" s="78" t="s">
        <v>12</v>
      </c>
      <c r="K12" s="77" t="s">
        <v>14</v>
      </c>
      <c r="L12" s="77" t="s">
        <v>15</v>
      </c>
      <c r="M12" s="77" t="s">
        <v>16</v>
      </c>
      <c r="N12" s="77" t="s">
        <v>17</v>
      </c>
      <c r="O12" s="77" t="s">
        <v>82</v>
      </c>
    </row>
    <row r="13" spans="1:15" ht="213.75" x14ac:dyDescent="0.25">
      <c r="A13" s="66">
        <v>44838</v>
      </c>
      <c r="B13" s="67" t="s">
        <v>20</v>
      </c>
      <c r="C13" s="67">
        <v>6</v>
      </c>
      <c r="D13" s="72" t="s">
        <v>113</v>
      </c>
      <c r="E13" s="67" t="s">
        <v>114</v>
      </c>
      <c r="F13" s="72" t="s">
        <v>115</v>
      </c>
      <c r="G13" s="72" t="s">
        <v>116</v>
      </c>
      <c r="H13" s="72" t="s">
        <v>117</v>
      </c>
      <c r="I13" s="82" t="s">
        <v>118</v>
      </c>
      <c r="J13" s="72" t="s">
        <v>119</v>
      </c>
      <c r="K13" s="67" t="s">
        <v>93</v>
      </c>
      <c r="L13" s="75"/>
      <c r="M13" s="72" t="s">
        <v>120</v>
      </c>
      <c r="N13" s="66">
        <v>44840</v>
      </c>
      <c r="O13" s="85" t="s">
        <v>139</v>
      </c>
    </row>
    <row r="14" spans="1:15" ht="242.25" x14ac:dyDescent="0.25">
      <c r="A14" s="66">
        <v>44838</v>
      </c>
      <c r="B14" s="67" t="s">
        <v>20</v>
      </c>
      <c r="C14" s="67">
        <v>7</v>
      </c>
      <c r="D14" s="72" t="s">
        <v>122</v>
      </c>
      <c r="E14" s="76" t="s">
        <v>114</v>
      </c>
      <c r="F14" s="73" t="s">
        <v>121</v>
      </c>
      <c r="G14" s="72" t="s">
        <v>123</v>
      </c>
      <c r="H14" s="72" t="s">
        <v>117</v>
      </c>
      <c r="I14" s="82" t="s">
        <v>124</v>
      </c>
      <c r="J14" s="72" t="s">
        <v>125</v>
      </c>
      <c r="K14" s="67" t="s">
        <v>93</v>
      </c>
      <c r="L14" s="75"/>
      <c r="M14" s="72" t="s">
        <v>126</v>
      </c>
      <c r="N14" s="66">
        <v>44840</v>
      </c>
      <c r="O14" s="85" t="s">
        <v>140</v>
      </c>
    </row>
    <row r="15" spans="1:15" x14ac:dyDescent="0.25">
      <c r="A15" s="2"/>
      <c r="B15" s="2"/>
      <c r="C15" s="2"/>
      <c r="D15" s="2"/>
      <c r="E15" s="2"/>
      <c r="F15" s="2"/>
      <c r="G15" s="2"/>
      <c r="H15" s="2"/>
      <c r="I15" s="2"/>
      <c r="J15" s="2"/>
      <c r="K15" s="2"/>
      <c r="L15" s="2"/>
      <c r="M15" s="2"/>
      <c r="N15" s="2"/>
      <c r="O15" s="2"/>
    </row>
    <row r="16" spans="1:15" x14ac:dyDescent="0.25">
      <c r="A16" s="2"/>
      <c r="B16" s="2"/>
      <c r="C16" s="2"/>
      <c r="D16" s="2"/>
      <c r="E16" s="2"/>
      <c r="F16" s="2"/>
      <c r="G16" s="2"/>
      <c r="H16" s="2"/>
      <c r="I16" s="2"/>
      <c r="J16" s="2"/>
      <c r="K16" s="2"/>
      <c r="L16" s="2"/>
      <c r="M16" s="2"/>
      <c r="N16" s="2"/>
      <c r="O16" s="2"/>
    </row>
  </sheetData>
  <mergeCells count="7">
    <mergeCell ref="K11:O11"/>
    <mergeCell ref="A2:J2"/>
    <mergeCell ref="A7:J7"/>
    <mergeCell ref="A11:J11"/>
    <mergeCell ref="A1:O1"/>
    <mergeCell ref="K2:O2"/>
    <mergeCell ref="K7:O7"/>
  </mergeCells>
  <hyperlinks>
    <hyperlink ref="O6" location="EVIDENCIAS!C1" display="EVIDENCIAS!C1"/>
    <hyperlink ref="O9" location="EVIDENCIAS!D1" display="EVIDENCIAS!D1"/>
    <hyperlink ref="O10" location="EVIDENCIAS!E1" display="EVIDENCIAS!E1"/>
    <hyperlink ref="O13" location="EVIDENCIAS!F1" display="EVIDENCIAS!F1"/>
    <hyperlink ref="O14" location="EVIDENCIAS!G1" display="EVIDENCIAS!G1"/>
    <hyperlink ref="O4" location="EVIDENCIAS!A1" display="EVIDENCIAS!A1"/>
    <hyperlink ref="O5" location="EVIDENCIAS!B1" display="EVIDENCIAS!B1"/>
  </hyperlinks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theme="0" tint="-0.499984740745262"/>
  </sheetPr>
  <dimension ref="A2:D40"/>
  <sheetViews>
    <sheetView topLeftCell="A16" workbookViewId="0">
      <selection activeCell="E37" sqref="E37"/>
    </sheetView>
  </sheetViews>
  <sheetFormatPr baseColWidth="10" defaultRowHeight="15" x14ac:dyDescent="0.25"/>
  <cols>
    <col min="1" max="1" width="30.5703125" customWidth="1"/>
    <col min="2" max="2" width="16.85546875" customWidth="1"/>
  </cols>
  <sheetData>
    <row r="2" spans="1:4" x14ac:dyDescent="0.25">
      <c r="A2" s="12" t="s">
        <v>21</v>
      </c>
      <c r="B2" s="12"/>
      <c r="C2" s="12"/>
      <c r="D2" s="12"/>
    </row>
    <row r="4" spans="1:4" x14ac:dyDescent="0.25">
      <c r="A4" s="13" t="s">
        <v>22</v>
      </c>
      <c r="B4" s="14" t="s">
        <v>26</v>
      </c>
    </row>
    <row r="5" spans="1:4" x14ac:dyDescent="0.25">
      <c r="A5" s="13" t="s">
        <v>23</v>
      </c>
      <c r="B5" s="15">
        <v>44837</v>
      </c>
    </row>
    <row r="6" spans="1:4" x14ac:dyDescent="0.25">
      <c r="A6" s="13" t="s">
        <v>24</v>
      </c>
      <c r="B6" s="15">
        <v>44837</v>
      </c>
    </row>
    <row r="7" spans="1:4" x14ac:dyDescent="0.25">
      <c r="A7" s="13" t="s">
        <v>25</v>
      </c>
      <c r="B7" s="15">
        <v>44851</v>
      </c>
    </row>
    <row r="9" spans="1:4" x14ac:dyDescent="0.25">
      <c r="A9" s="43" t="s">
        <v>27</v>
      </c>
      <c r="B9" s="16" t="s">
        <v>74</v>
      </c>
      <c r="C9" s="17"/>
      <c r="D9" s="18"/>
    </row>
    <row r="10" spans="1:4" x14ac:dyDescent="0.25">
      <c r="A10" s="43"/>
      <c r="B10" s="19"/>
      <c r="C10" s="20"/>
      <c r="D10" s="21"/>
    </row>
    <row r="11" spans="1:4" x14ac:dyDescent="0.25">
      <c r="A11" s="43"/>
      <c r="B11" s="19"/>
      <c r="C11" s="20"/>
      <c r="D11" s="21"/>
    </row>
    <row r="12" spans="1:4" x14ac:dyDescent="0.25">
      <c r="A12" s="43"/>
      <c r="B12" s="22"/>
      <c r="C12" s="23"/>
      <c r="D12" s="24"/>
    </row>
    <row r="14" spans="1:4" x14ac:dyDescent="0.25">
      <c r="A14" s="43" t="s">
        <v>28</v>
      </c>
      <c r="B14" s="25" t="s">
        <v>75</v>
      </c>
      <c r="C14" s="26"/>
      <c r="D14" s="27"/>
    </row>
    <row r="15" spans="1:4" x14ac:dyDescent="0.25">
      <c r="A15" s="43"/>
      <c r="B15" s="28"/>
      <c r="C15" s="29"/>
      <c r="D15" s="30"/>
    </row>
    <row r="16" spans="1:4" x14ac:dyDescent="0.25">
      <c r="A16" s="43"/>
      <c r="B16" s="28"/>
      <c r="C16" s="29"/>
      <c r="D16" s="30"/>
    </row>
    <row r="17" spans="1:4" x14ac:dyDescent="0.25">
      <c r="A17" s="43"/>
      <c r="B17" s="31"/>
      <c r="C17" s="32"/>
      <c r="D17" s="33"/>
    </row>
    <row r="19" spans="1:4" x14ac:dyDescent="0.25">
      <c r="A19" s="43" t="s">
        <v>29</v>
      </c>
      <c r="B19" s="34" t="s">
        <v>76</v>
      </c>
      <c r="C19" s="35"/>
      <c r="D19" s="36"/>
    </row>
    <row r="20" spans="1:4" x14ac:dyDescent="0.25">
      <c r="A20" s="43"/>
      <c r="B20" s="37"/>
      <c r="C20" s="38"/>
      <c r="D20" s="39"/>
    </row>
    <row r="21" spans="1:4" ht="79.5" customHeight="1" x14ac:dyDescent="0.25">
      <c r="A21" s="43"/>
      <c r="B21" s="40"/>
      <c r="C21" s="41"/>
      <c r="D21" s="42"/>
    </row>
    <row r="23" spans="1:4" x14ac:dyDescent="0.25">
      <c r="A23" s="44" t="s">
        <v>57</v>
      </c>
      <c r="B23" s="44"/>
    </row>
    <row r="24" spans="1:4" x14ac:dyDescent="0.25">
      <c r="A24" s="4"/>
      <c r="B24" s="4"/>
    </row>
    <row r="25" spans="1:4" ht="30" x14ac:dyDescent="0.25">
      <c r="A25" s="45" t="s">
        <v>8</v>
      </c>
      <c r="B25" s="46" t="s">
        <v>58</v>
      </c>
    </row>
    <row r="26" spans="1:4" x14ac:dyDescent="0.25">
      <c r="A26" s="48" t="s">
        <v>59</v>
      </c>
      <c r="B26" s="2"/>
    </row>
    <row r="27" spans="1:4" x14ac:dyDescent="0.25">
      <c r="A27" s="48" t="s">
        <v>60</v>
      </c>
      <c r="B27" s="2"/>
    </row>
    <row r="28" spans="1:4" x14ac:dyDescent="0.25">
      <c r="A28" s="48" t="s">
        <v>61</v>
      </c>
      <c r="B28" s="2"/>
    </row>
    <row r="30" spans="1:4" x14ac:dyDescent="0.25">
      <c r="A30" s="49" t="s">
        <v>62</v>
      </c>
      <c r="B30" s="50"/>
      <c r="C30" s="51"/>
    </row>
    <row r="31" spans="1:4" x14ac:dyDescent="0.25">
      <c r="A31" s="4"/>
      <c r="B31" s="4"/>
      <c r="C31" s="4"/>
    </row>
    <row r="32" spans="1:4" x14ac:dyDescent="0.25">
      <c r="A32" s="44" t="s">
        <v>63</v>
      </c>
      <c r="B32" s="44"/>
      <c r="C32" s="44"/>
    </row>
    <row r="33" spans="1:3" x14ac:dyDescent="0.25">
      <c r="A33" s="13" t="s">
        <v>64</v>
      </c>
      <c r="B33" s="13" t="s">
        <v>65</v>
      </c>
      <c r="C33" s="13" t="s">
        <v>66</v>
      </c>
    </row>
    <row r="34" spans="1:3" x14ac:dyDescent="0.25">
      <c r="A34" s="48" t="s">
        <v>69</v>
      </c>
      <c r="B34" s="47">
        <f>COUNT('PLAN DE PRUEBAS'!C6:C35)</f>
        <v>5</v>
      </c>
      <c r="C34" s="52">
        <v>1</v>
      </c>
    </row>
    <row r="35" spans="1:3" x14ac:dyDescent="0.25">
      <c r="A35" s="48" t="s">
        <v>70</v>
      </c>
      <c r="B35" s="47">
        <f>+B37+B38</f>
        <v>0</v>
      </c>
      <c r="C35" s="47">
        <f>(B37+B38)/(B34-B39)</f>
        <v>0</v>
      </c>
    </row>
    <row r="36" spans="1:3" x14ac:dyDescent="0.25">
      <c r="A36" s="48" t="s">
        <v>67</v>
      </c>
      <c r="B36" s="47">
        <v>0</v>
      </c>
      <c r="C36" s="47" t="e">
        <f>+B34/B36</f>
        <v>#DIV/0!</v>
      </c>
    </row>
    <row r="37" spans="1:3" x14ac:dyDescent="0.25">
      <c r="A37" s="48" t="s">
        <v>71</v>
      </c>
      <c r="B37" s="47"/>
      <c r="C37" s="47"/>
    </row>
    <row r="38" spans="1:3" x14ac:dyDescent="0.25">
      <c r="A38" s="48" t="s">
        <v>72</v>
      </c>
      <c r="B38" s="47"/>
      <c r="C38" s="47"/>
    </row>
    <row r="39" spans="1:3" x14ac:dyDescent="0.25">
      <c r="A39" s="48" t="s">
        <v>68</v>
      </c>
      <c r="B39" s="47"/>
      <c r="C39" s="47"/>
    </row>
    <row r="40" spans="1:3" x14ac:dyDescent="0.25">
      <c r="A40" s="48" t="s">
        <v>73</v>
      </c>
      <c r="B40" s="47"/>
      <c r="C40" s="47"/>
    </row>
  </sheetData>
  <mergeCells count="12">
    <mergeCell ref="A30:C30"/>
    <mergeCell ref="A2:D2"/>
    <mergeCell ref="A23:B23"/>
    <mergeCell ref="A24:B24"/>
    <mergeCell ref="B9:D12"/>
    <mergeCell ref="B14:D17"/>
    <mergeCell ref="B19:D21"/>
    <mergeCell ref="A32:C32"/>
    <mergeCell ref="A31:C31"/>
    <mergeCell ref="A9:A12"/>
    <mergeCell ref="A14:A17"/>
    <mergeCell ref="A19:A21"/>
  </mergeCells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FF00"/>
  </sheetPr>
  <dimension ref="B2:C29"/>
  <sheetViews>
    <sheetView workbookViewId="0">
      <selection activeCell="C15" sqref="C15"/>
    </sheetView>
  </sheetViews>
  <sheetFormatPr baseColWidth="10" defaultRowHeight="15" x14ac:dyDescent="0.25"/>
  <cols>
    <col min="2" max="2" width="60.7109375" customWidth="1"/>
    <col min="3" max="3" width="13" customWidth="1"/>
  </cols>
  <sheetData>
    <row r="2" spans="2:3" x14ac:dyDescent="0.25">
      <c r="B2" s="1" t="s">
        <v>30</v>
      </c>
      <c r="C2" s="1"/>
    </row>
    <row r="5" spans="2:3" ht="30" x14ac:dyDescent="0.25">
      <c r="B5" s="9" t="s">
        <v>31</v>
      </c>
      <c r="C5" s="10" t="s">
        <v>32</v>
      </c>
    </row>
    <row r="6" spans="2:3" ht="18" customHeight="1" x14ac:dyDescent="0.25">
      <c r="B6" s="8" t="s">
        <v>33</v>
      </c>
      <c r="C6" s="5">
        <v>0.04</v>
      </c>
    </row>
    <row r="7" spans="2:3" ht="18.75" customHeight="1" x14ac:dyDescent="0.25">
      <c r="B7" s="8" t="s">
        <v>34</v>
      </c>
      <c r="C7" s="5">
        <v>0</v>
      </c>
    </row>
    <row r="8" spans="2:3" x14ac:dyDescent="0.25">
      <c r="B8" s="8" t="s">
        <v>35</v>
      </c>
      <c r="C8" s="5">
        <v>0.02</v>
      </c>
    </row>
    <row r="9" spans="2:3" x14ac:dyDescent="0.25">
      <c r="B9" s="8" t="s">
        <v>36</v>
      </c>
      <c r="C9" s="5">
        <v>0.01</v>
      </c>
    </row>
    <row r="10" spans="2:3" x14ac:dyDescent="0.25">
      <c r="B10" s="8" t="s">
        <v>37</v>
      </c>
      <c r="C10" s="5">
        <v>0.02</v>
      </c>
    </row>
    <row r="11" spans="2:3" x14ac:dyDescent="0.25">
      <c r="B11" s="8" t="s">
        <v>38</v>
      </c>
      <c r="C11" s="5">
        <v>0.02</v>
      </c>
    </row>
    <row r="12" spans="2:3" ht="24.75" x14ac:dyDescent="0.25">
      <c r="B12" s="8" t="s">
        <v>39</v>
      </c>
      <c r="C12" s="5">
        <v>0</v>
      </c>
    </row>
    <row r="13" spans="2:3" ht="24.75" x14ac:dyDescent="0.25">
      <c r="B13" s="8" t="s">
        <v>40</v>
      </c>
      <c r="C13" s="5">
        <v>0</v>
      </c>
    </row>
    <row r="14" spans="2:3" x14ac:dyDescent="0.25">
      <c r="B14" s="8" t="s">
        <v>41</v>
      </c>
      <c r="C14" s="5">
        <v>0.01</v>
      </c>
    </row>
    <row r="15" spans="2:3" ht="24.75" x14ac:dyDescent="0.25">
      <c r="B15" s="8" t="s">
        <v>42</v>
      </c>
      <c r="C15" s="5">
        <v>0.02</v>
      </c>
    </row>
    <row r="16" spans="2:3" x14ac:dyDescent="0.25">
      <c r="B16" s="8" t="s">
        <v>43</v>
      </c>
      <c r="C16" s="5">
        <v>0</v>
      </c>
    </row>
    <row r="17" spans="2:3" x14ac:dyDescent="0.25">
      <c r="B17" s="8" t="s">
        <v>44</v>
      </c>
      <c r="C17" s="5">
        <v>0.02</v>
      </c>
    </row>
    <row r="18" spans="2:3" ht="24.75" x14ac:dyDescent="0.25">
      <c r="B18" s="8" t="s">
        <v>45</v>
      </c>
      <c r="C18" s="5">
        <v>0</v>
      </c>
    </row>
    <row r="19" spans="2:3" x14ac:dyDescent="0.25">
      <c r="B19" s="8" t="s">
        <v>46</v>
      </c>
      <c r="C19" s="5">
        <v>0.03</v>
      </c>
    </row>
    <row r="20" spans="2:3" x14ac:dyDescent="0.25">
      <c r="B20" s="8" t="s">
        <v>47</v>
      </c>
      <c r="C20" s="5">
        <v>0.01</v>
      </c>
    </row>
    <row r="21" spans="2:3" x14ac:dyDescent="0.25">
      <c r="B21" s="8" t="s">
        <v>48</v>
      </c>
      <c r="C21" s="5">
        <v>0</v>
      </c>
    </row>
    <row r="22" spans="2:3" x14ac:dyDescent="0.25">
      <c r="B22" s="8" t="s">
        <v>49</v>
      </c>
      <c r="C22" s="5">
        <v>0</v>
      </c>
    </row>
    <row r="23" spans="2:3" x14ac:dyDescent="0.25">
      <c r="B23" s="8" t="s">
        <v>50</v>
      </c>
      <c r="C23" s="5">
        <v>0.01</v>
      </c>
    </row>
    <row r="24" spans="2:3" x14ac:dyDescent="0.25">
      <c r="B24" s="8" t="s">
        <v>51</v>
      </c>
      <c r="C24" s="5">
        <v>0</v>
      </c>
    </row>
    <row r="25" spans="2:3" x14ac:dyDescent="0.25">
      <c r="B25" s="8" t="s">
        <v>52</v>
      </c>
      <c r="C25" s="5">
        <v>0.01</v>
      </c>
    </row>
    <row r="26" spans="2:3" x14ac:dyDescent="0.25">
      <c r="B26" s="8" t="s">
        <v>53</v>
      </c>
      <c r="C26" s="5">
        <v>0.01</v>
      </c>
    </row>
    <row r="27" spans="2:3" x14ac:dyDescent="0.25">
      <c r="B27" s="8" t="s">
        <v>54</v>
      </c>
      <c r="C27" s="5">
        <v>0.02</v>
      </c>
    </row>
    <row r="28" spans="2:3" x14ac:dyDescent="0.25">
      <c r="B28" s="8" t="s">
        <v>55</v>
      </c>
      <c r="C28" s="5">
        <v>0.01</v>
      </c>
    </row>
    <row r="29" spans="2:3" ht="63.75" x14ac:dyDescent="0.25">
      <c r="B29" s="6" t="s">
        <v>56</v>
      </c>
      <c r="C29" s="7">
        <f>SUM(C6:C28)</f>
        <v>0.26</v>
      </c>
    </row>
  </sheetData>
  <mergeCells count="1">
    <mergeCell ref="B2:C2"/>
  </mergeCells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95"/>
  <sheetViews>
    <sheetView tabSelected="1" topLeftCell="E1" workbookViewId="0">
      <selection activeCell="G1" sqref="G1"/>
    </sheetView>
  </sheetViews>
  <sheetFormatPr baseColWidth="10" defaultRowHeight="15" x14ac:dyDescent="0.25"/>
  <cols>
    <col min="1" max="3" width="50.7109375" customWidth="1"/>
    <col min="4" max="4" width="50.5703125" customWidth="1"/>
    <col min="5" max="7" width="50.7109375" customWidth="1"/>
  </cols>
  <sheetData>
    <row r="1" spans="1:7" x14ac:dyDescent="0.25">
      <c r="A1" s="3" t="s">
        <v>128</v>
      </c>
      <c r="B1" s="3" t="s">
        <v>127</v>
      </c>
      <c r="C1" s="11" t="s">
        <v>129</v>
      </c>
      <c r="D1" s="3" t="s">
        <v>131</v>
      </c>
      <c r="E1" s="3" t="s">
        <v>130</v>
      </c>
      <c r="F1" s="3" t="s">
        <v>132</v>
      </c>
      <c r="G1" s="11" t="s">
        <v>133</v>
      </c>
    </row>
    <row r="2" spans="1:7" x14ac:dyDescent="0.25">
      <c r="A2" s="4"/>
      <c r="B2" s="4"/>
      <c r="C2" s="4"/>
      <c r="D2" s="4"/>
      <c r="E2" s="4"/>
      <c r="F2" s="4"/>
      <c r="G2" s="4"/>
    </row>
    <row r="3" spans="1:7" x14ac:dyDescent="0.25">
      <c r="A3" s="4"/>
      <c r="B3" s="4"/>
      <c r="C3" s="4"/>
      <c r="D3" s="4"/>
      <c r="E3" s="4"/>
      <c r="F3" s="4"/>
      <c r="G3" s="4"/>
    </row>
    <row r="4" spans="1:7" x14ac:dyDescent="0.25">
      <c r="A4" s="4"/>
      <c r="B4" s="4"/>
      <c r="C4" s="4"/>
      <c r="D4" s="4"/>
      <c r="E4" s="4"/>
      <c r="F4" s="4"/>
      <c r="G4" s="4"/>
    </row>
    <row r="5" spans="1:7" x14ac:dyDescent="0.25">
      <c r="A5" s="4"/>
      <c r="B5" s="4"/>
      <c r="C5" s="4"/>
      <c r="D5" s="4"/>
      <c r="E5" s="4"/>
      <c r="F5" s="4"/>
      <c r="G5" s="4"/>
    </row>
    <row r="6" spans="1:7" x14ac:dyDescent="0.25">
      <c r="A6" s="4"/>
      <c r="B6" s="4"/>
      <c r="C6" s="4"/>
      <c r="D6" s="4"/>
      <c r="E6" s="4"/>
      <c r="F6" s="4"/>
      <c r="G6" s="4"/>
    </row>
    <row r="7" spans="1:7" x14ac:dyDescent="0.25">
      <c r="A7" s="4"/>
      <c r="B7" s="4"/>
      <c r="C7" s="4"/>
      <c r="D7" s="4"/>
      <c r="E7" s="4"/>
      <c r="F7" s="4"/>
      <c r="G7" s="4"/>
    </row>
    <row r="8" spans="1:7" x14ac:dyDescent="0.25">
      <c r="A8" s="4"/>
      <c r="B8" s="4"/>
      <c r="C8" s="4"/>
      <c r="D8" s="4"/>
      <c r="E8" s="4"/>
      <c r="F8" s="4"/>
      <c r="G8" s="4"/>
    </row>
    <row r="9" spans="1:7" x14ac:dyDescent="0.25">
      <c r="A9" s="4"/>
      <c r="B9" s="4"/>
      <c r="C9" s="4"/>
      <c r="D9" s="4"/>
      <c r="E9" s="4"/>
      <c r="F9" s="4"/>
      <c r="G9" s="4"/>
    </row>
    <row r="10" spans="1:7" x14ac:dyDescent="0.25">
      <c r="A10" s="4"/>
      <c r="B10" s="4"/>
      <c r="C10" s="4"/>
      <c r="D10" s="4"/>
      <c r="E10" s="4"/>
      <c r="F10" s="4"/>
      <c r="G10" s="4"/>
    </row>
    <row r="11" spans="1:7" x14ac:dyDescent="0.25">
      <c r="A11" s="4"/>
      <c r="B11" s="4"/>
      <c r="C11" s="4"/>
      <c r="D11" s="4"/>
      <c r="E11" s="4"/>
      <c r="F11" s="4"/>
      <c r="G11" s="4"/>
    </row>
    <row r="12" spans="1:7" x14ac:dyDescent="0.25">
      <c r="A12" s="4"/>
      <c r="B12" s="4"/>
      <c r="C12" s="4"/>
      <c r="D12" s="4"/>
      <c r="E12" s="4"/>
      <c r="F12" s="4"/>
      <c r="G12" s="4"/>
    </row>
    <row r="13" spans="1:7" x14ac:dyDescent="0.25">
      <c r="A13" s="4"/>
      <c r="B13" s="4"/>
      <c r="C13" s="4"/>
      <c r="D13" s="4"/>
      <c r="E13" s="4"/>
      <c r="F13" s="4"/>
      <c r="G13" s="4"/>
    </row>
    <row r="14" spans="1:7" x14ac:dyDescent="0.25">
      <c r="A14" s="4"/>
      <c r="B14" s="4"/>
      <c r="C14" s="4"/>
      <c r="D14" s="4"/>
      <c r="E14" s="4"/>
      <c r="F14" s="4"/>
      <c r="G14" s="4"/>
    </row>
    <row r="15" spans="1:7" x14ac:dyDescent="0.25">
      <c r="A15" s="4"/>
      <c r="B15" s="4"/>
      <c r="C15" s="4"/>
      <c r="D15" s="4"/>
      <c r="E15" s="4"/>
      <c r="F15" s="4"/>
      <c r="G15" s="4"/>
    </row>
    <row r="16" spans="1:7" x14ac:dyDescent="0.25">
      <c r="A16" s="4"/>
      <c r="B16" s="4"/>
      <c r="C16" s="4"/>
      <c r="D16" s="4"/>
      <c r="E16" s="4"/>
      <c r="F16" s="4"/>
      <c r="G16" s="4"/>
    </row>
    <row r="17" spans="1:7" x14ac:dyDescent="0.25">
      <c r="A17" s="4"/>
      <c r="B17" s="4"/>
      <c r="C17" s="4"/>
      <c r="D17" s="4"/>
      <c r="E17" s="4"/>
      <c r="F17" s="4"/>
      <c r="G17" s="4"/>
    </row>
    <row r="18" spans="1:7" x14ac:dyDescent="0.25">
      <c r="A18" s="4"/>
      <c r="B18" s="4"/>
      <c r="C18" s="4"/>
      <c r="D18" s="4"/>
      <c r="E18" s="4"/>
      <c r="F18" s="4"/>
      <c r="G18" s="4"/>
    </row>
    <row r="19" spans="1:7" x14ac:dyDescent="0.25">
      <c r="A19" s="4"/>
      <c r="B19" s="4"/>
      <c r="C19" s="4"/>
      <c r="D19" s="4"/>
      <c r="E19" s="4"/>
      <c r="F19" s="4"/>
      <c r="G19" s="4"/>
    </row>
    <row r="20" spans="1:7" x14ac:dyDescent="0.25">
      <c r="A20" s="4"/>
      <c r="B20" s="4"/>
      <c r="C20" s="4"/>
      <c r="D20" s="4"/>
      <c r="E20" s="4"/>
      <c r="F20" s="4"/>
      <c r="G20" s="4"/>
    </row>
    <row r="21" spans="1:7" x14ac:dyDescent="0.25">
      <c r="A21" s="4"/>
      <c r="B21" s="4"/>
      <c r="C21" s="4"/>
      <c r="D21" s="4"/>
      <c r="E21" s="4"/>
      <c r="F21" s="4"/>
      <c r="G21" s="4"/>
    </row>
    <row r="22" spans="1:7" x14ac:dyDescent="0.25">
      <c r="A22" s="4"/>
      <c r="B22" s="4"/>
      <c r="C22" s="4"/>
      <c r="D22" s="4"/>
      <c r="E22" s="4"/>
      <c r="F22" s="4"/>
      <c r="G22" s="4"/>
    </row>
    <row r="23" spans="1:7" x14ac:dyDescent="0.25">
      <c r="A23" s="4"/>
      <c r="B23" s="4"/>
      <c r="C23" s="4"/>
      <c r="D23" s="4"/>
      <c r="E23" s="4"/>
      <c r="F23" s="4"/>
      <c r="G23" s="4"/>
    </row>
    <row r="24" spans="1:7" x14ac:dyDescent="0.25">
      <c r="A24" s="4"/>
      <c r="B24" s="4"/>
      <c r="C24" s="4"/>
      <c r="D24" s="4"/>
      <c r="E24" s="4"/>
      <c r="F24" s="4"/>
      <c r="G24" s="4"/>
    </row>
    <row r="25" spans="1:7" x14ac:dyDescent="0.25">
      <c r="A25" s="4"/>
      <c r="B25" s="4"/>
      <c r="C25" s="4"/>
      <c r="D25" s="4"/>
      <c r="E25" s="4"/>
      <c r="F25" s="4"/>
      <c r="G25" s="4"/>
    </row>
    <row r="26" spans="1:7" x14ac:dyDescent="0.25">
      <c r="A26" s="4"/>
      <c r="B26" s="4"/>
      <c r="C26" s="4"/>
      <c r="D26" s="4"/>
      <c r="E26" s="4"/>
      <c r="F26" s="4"/>
      <c r="G26" s="4"/>
    </row>
    <row r="27" spans="1:7" x14ac:dyDescent="0.25">
      <c r="A27" s="4"/>
      <c r="B27" s="4"/>
      <c r="C27" s="4"/>
      <c r="D27" s="4"/>
      <c r="E27" s="4"/>
      <c r="F27" s="4"/>
      <c r="G27" s="4"/>
    </row>
    <row r="28" spans="1:7" x14ac:dyDescent="0.25">
      <c r="A28" s="4"/>
      <c r="B28" s="4"/>
      <c r="C28" s="4"/>
      <c r="D28" s="4"/>
      <c r="E28" s="4"/>
      <c r="F28" s="4"/>
      <c r="G28" s="4"/>
    </row>
    <row r="29" spans="1:7" x14ac:dyDescent="0.25">
      <c r="A29" s="4"/>
      <c r="B29" s="4"/>
      <c r="C29" s="4"/>
      <c r="D29" s="4"/>
      <c r="E29" s="4"/>
      <c r="F29" s="4"/>
      <c r="G29" s="4"/>
    </row>
    <row r="30" spans="1:7" x14ac:dyDescent="0.25">
      <c r="A30" s="4"/>
      <c r="B30" s="4"/>
      <c r="C30" s="4"/>
      <c r="D30" s="4"/>
      <c r="E30" s="4"/>
      <c r="F30" s="4"/>
      <c r="G30" s="4"/>
    </row>
    <row r="31" spans="1:7" x14ac:dyDescent="0.25">
      <c r="A31" s="4"/>
      <c r="B31" s="4"/>
      <c r="C31" s="4"/>
      <c r="D31" s="4"/>
      <c r="E31" s="4"/>
      <c r="F31" s="4"/>
      <c r="G31" s="4"/>
    </row>
    <row r="32" spans="1:7" x14ac:dyDescent="0.25">
      <c r="A32" s="4"/>
      <c r="B32" s="4"/>
      <c r="C32" s="4"/>
      <c r="D32" s="4"/>
      <c r="E32" s="4"/>
      <c r="F32" s="4"/>
      <c r="G32" s="4"/>
    </row>
    <row r="33" spans="1:7" x14ac:dyDescent="0.25">
      <c r="A33" s="4"/>
      <c r="B33" s="4"/>
      <c r="C33" s="4"/>
      <c r="D33" s="4"/>
      <c r="E33" s="4"/>
      <c r="F33" s="4"/>
      <c r="G33" s="4"/>
    </row>
    <row r="34" spans="1:7" x14ac:dyDescent="0.25">
      <c r="A34" s="4"/>
      <c r="B34" s="4"/>
      <c r="C34" s="4"/>
      <c r="D34" s="4"/>
      <c r="E34" s="4"/>
      <c r="F34" s="4"/>
      <c r="G34" s="4"/>
    </row>
    <row r="35" spans="1:7" x14ac:dyDescent="0.25">
      <c r="A35" s="4"/>
      <c r="B35" s="4"/>
      <c r="C35" s="4"/>
      <c r="D35" s="4"/>
      <c r="E35" s="4"/>
      <c r="F35" s="4"/>
      <c r="G35" s="4"/>
    </row>
    <row r="36" spans="1:7" x14ac:dyDescent="0.25">
      <c r="A36" s="4"/>
      <c r="B36" s="4"/>
      <c r="C36" s="4"/>
      <c r="D36" s="4"/>
      <c r="E36" s="4"/>
      <c r="F36" s="4"/>
      <c r="G36" s="4"/>
    </row>
    <row r="37" spans="1:7" x14ac:dyDescent="0.25">
      <c r="A37" s="4"/>
      <c r="B37" s="4"/>
      <c r="C37" s="4"/>
      <c r="D37" s="4"/>
      <c r="E37" s="4"/>
      <c r="F37" s="4"/>
      <c r="G37" s="4"/>
    </row>
    <row r="38" spans="1:7" x14ac:dyDescent="0.25">
      <c r="A38" s="4"/>
      <c r="B38" s="4"/>
      <c r="C38" s="4"/>
      <c r="D38" s="4"/>
      <c r="E38" s="4"/>
      <c r="F38" s="4"/>
      <c r="G38" s="4"/>
    </row>
    <row r="39" spans="1:7" x14ac:dyDescent="0.25">
      <c r="A39" s="4"/>
      <c r="B39" s="4"/>
      <c r="C39" s="4"/>
      <c r="D39" s="4"/>
      <c r="E39" s="4"/>
      <c r="F39" s="4"/>
      <c r="G39" s="4"/>
    </row>
    <row r="40" spans="1:7" x14ac:dyDescent="0.25">
      <c r="A40" s="4"/>
      <c r="B40" s="4"/>
      <c r="C40" s="4"/>
      <c r="D40" s="4"/>
      <c r="E40" s="4"/>
      <c r="F40" s="4"/>
      <c r="G40" s="4"/>
    </row>
    <row r="41" spans="1:7" x14ac:dyDescent="0.25">
      <c r="A41" s="2"/>
      <c r="B41" s="2"/>
      <c r="C41" s="4"/>
      <c r="D41" s="4"/>
      <c r="E41" s="4"/>
      <c r="F41" s="4"/>
      <c r="G41" s="4"/>
    </row>
    <row r="42" spans="1:7" x14ac:dyDescent="0.25">
      <c r="A42" s="2"/>
      <c r="B42" s="2"/>
      <c r="C42" s="4"/>
      <c r="D42" s="4"/>
      <c r="E42" s="4"/>
      <c r="F42" s="4"/>
      <c r="G42" s="4"/>
    </row>
    <row r="43" spans="1:7" x14ac:dyDescent="0.25">
      <c r="A43" s="2"/>
      <c r="B43" s="2"/>
      <c r="C43" s="4"/>
      <c r="D43" s="4"/>
      <c r="E43" s="4"/>
      <c r="F43" s="4"/>
      <c r="G43" s="4"/>
    </row>
    <row r="44" spans="1:7" x14ac:dyDescent="0.25">
      <c r="A44" s="2"/>
      <c r="B44" s="2"/>
      <c r="C44" s="4"/>
      <c r="D44" s="4"/>
      <c r="E44" s="4"/>
      <c r="F44" s="4"/>
      <c r="G44" s="4"/>
    </row>
    <row r="45" spans="1:7" x14ac:dyDescent="0.25">
      <c r="A45" s="2"/>
      <c r="B45" s="2"/>
      <c r="C45" s="4"/>
      <c r="D45" s="4"/>
      <c r="E45" s="4"/>
      <c r="F45" s="4"/>
      <c r="G45" s="4"/>
    </row>
    <row r="46" spans="1:7" x14ac:dyDescent="0.25">
      <c r="A46" s="2"/>
      <c r="B46" s="2"/>
      <c r="C46" s="4"/>
      <c r="D46" s="4"/>
      <c r="E46" s="4"/>
      <c r="F46" s="4"/>
      <c r="G46" s="4"/>
    </row>
    <row r="47" spans="1:7" x14ac:dyDescent="0.25">
      <c r="A47" s="2"/>
      <c r="B47" s="2"/>
      <c r="C47" s="4"/>
      <c r="D47" s="4"/>
      <c r="E47" s="4"/>
      <c r="F47" s="4"/>
      <c r="G47" s="4"/>
    </row>
    <row r="48" spans="1:7" x14ac:dyDescent="0.25">
      <c r="A48" s="2"/>
      <c r="B48" s="2"/>
      <c r="C48" s="4"/>
      <c r="D48" s="4"/>
      <c r="E48" s="4"/>
      <c r="F48" s="4"/>
      <c r="G48" s="4"/>
    </row>
    <row r="49" spans="1:7" x14ac:dyDescent="0.25">
      <c r="A49" s="2"/>
      <c r="B49" s="2"/>
      <c r="C49" s="4"/>
      <c r="D49" s="4"/>
      <c r="E49" s="4"/>
      <c r="F49" s="4"/>
      <c r="G49" s="4"/>
    </row>
    <row r="50" spans="1:7" x14ac:dyDescent="0.25">
      <c r="A50" s="2"/>
      <c r="B50" s="2"/>
      <c r="C50" s="4"/>
      <c r="D50" s="4"/>
      <c r="E50" s="4"/>
      <c r="F50" s="4"/>
      <c r="G50" s="4"/>
    </row>
    <row r="51" spans="1:7" x14ac:dyDescent="0.25">
      <c r="A51" s="2"/>
      <c r="B51" s="2"/>
      <c r="C51" s="4"/>
      <c r="D51" s="4"/>
      <c r="E51" s="4"/>
      <c r="F51" s="4"/>
      <c r="G51" s="4"/>
    </row>
    <row r="52" spans="1:7" x14ac:dyDescent="0.25">
      <c r="A52" s="2"/>
      <c r="B52" s="2"/>
      <c r="C52" s="4"/>
      <c r="D52" s="4"/>
      <c r="E52" s="4"/>
      <c r="F52" s="4"/>
      <c r="G52" s="4"/>
    </row>
    <row r="53" spans="1:7" x14ac:dyDescent="0.25">
      <c r="A53" s="2"/>
      <c r="B53" s="2"/>
      <c r="C53" s="4"/>
      <c r="D53" s="4"/>
      <c r="E53" s="4"/>
      <c r="F53" s="4"/>
      <c r="G53" s="4"/>
    </row>
    <row r="54" spans="1:7" x14ac:dyDescent="0.25">
      <c r="A54" s="2"/>
      <c r="B54" s="2"/>
      <c r="C54" s="4"/>
      <c r="D54" s="4"/>
      <c r="E54" s="4"/>
      <c r="F54" s="4"/>
      <c r="G54" s="4"/>
    </row>
    <row r="55" spans="1:7" x14ac:dyDescent="0.25">
      <c r="A55" s="2"/>
      <c r="B55" s="2"/>
      <c r="C55" s="4"/>
      <c r="D55" s="4"/>
      <c r="E55" s="4"/>
      <c r="F55" s="4"/>
      <c r="G55" s="4"/>
    </row>
    <row r="56" spans="1:7" x14ac:dyDescent="0.25">
      <c r="A56" s="2"/>
      <c r="B56" s="2"/>
      <c r="C56" s="4"/>
      <c r="D56" s="4"/>
      <c r="E56" s="4"/>
      <c r="F56" s="4"/>
      <c r="G56" s="4"/>
    </row>
    <row r="57" spans="1:7" x14ac:dyDescent="0.25">
      <c r="A57" s="2"/>
      <c r="B57" s="2"/>
      <c r="C57" s="4"/>
      <c r="D57" s="4"/>
      <c r="E57" s="4"/>
      <c r="F57" s="4"/>
      <c r="G57" s="4"/>
    </row>
    <row r="58" spans="1:7" x14ac:dyDescent="0.25">
      <c r="A58" s="2"/>
      <c r="B58" s="2"/>
      <c r="C58" s="4"/>
      <c r="D58" s="4"/>
      <c r="E58" s="4"/>
      <c r="F58" s="4"/>
      <c r="G58" s="4"/>
    </row>
    <row r="59" spans="1:7" x14ac:dyDescent="0.25">
      <c r="A59" s="2"/>
      <c r="B59" s="2"/>
      <c r="C59" s="4"/>
      <c r="D59" s="4"/>
      <c r="E59" s="4"/>
      <c r="F59" s="4"/>
      <c r="G59" s="4"/>
    </row>
    <row r="60" spans="1:7" x14ac:dyDescent="0.25">
      <c r="A60" s="2"/>
      <c r="B60" s="2"/>
      <c r="C60" s="4"/>
      <c r="D60" s="4"/>
      <c r="E60" s="4"/>
      <c r="F60" s="4"/>
      <c r="G60" s="4"/>
    </row>
    <row r="61" spans="1:7" x14ac:dyDescent="0.25">
      <c r="A61" s="2"/>
      <c r="B61" s="2"/>
      <c r="C61" s="4"/>
      <c r="D61" s="4"/>
      <c r="E61" s="4"/>
      <c r="F61" s="4"/>
      <c r="G61" s="4"/>
    </row>
    <row r="62" spans="1:7" x14ac:dyDescent="0.25">
      <c r="A62" s="2"/>
      <c r="B62" s="2"/>
      <c r="C62" s="4"/>
      <c r="D62" s="4"/>
      <c r="E62" s="4"/>
      <c r="F62" s="4"/>
      <c r="G62" s="4"/>
    </row>
    <row r="63" spans="1:7" x14ac:dyDescent="0.25">
      <c r="A63" s="2"/>
      <c r="B63" s="2"/>
      <c r="C63" s="4"/>
      <c r="D63" s="4"/>
      <c r="E63" s="4"/>
      <c r="F63" s="4"/>
      <c r="G63" s="4"/>
    </row>
    <row r="64" spans="1:7" x14ac:dyDescent="0.25">
      <c r="A64" s="2"/>
      <c r="B64" s="2"/>
      <c r="C64" s="4"/>
      <c r="D64" s="4"/>
      <c r="E64" s="4"/>
      <c r="F64" s="4"/>
      <c r="G64" s="4"/>
    </row>
    <row r="65" spans="1:7" x14ac:dyDescent="0.25">
      <c r="A65" s="2"/>
      <c r="B65" s="2"/>
      <c r="C65" s="4"/>
      <c r="D65" s="4"/>
      <c r="E65" s="4"/>
      <c r="F65" s="4"/>
      <c r="G65" s="4"/>
    </row>
    <row r="66" spans="1:7" x14ac:dyDescent="0.25">
      <c r="A66" s="2"/>
      <c r="B66" s="2"/>
      <c r="C66" s="2"/>
      <c r="D66" s="4"/>
      <c r="E66" s="2"/>
      <c r="F66" s="4"/>
      <c r="G66" s="4"/>
    </row>
    <row r="67" spans="1:7" x14ac:dyDescent="0.25">
      <c r="A67" s="2"/>
      <c r="B67" s="2"/>
      <c r="C67" s="2"/>
      <c r="D67" s="4"/>
      <c r="E67" s="2"/>
      <c r="F67" s="4"/>
      <c r="G67" s="4"/>
    </row>
    <row r="68" spans="1:7" x14ac:dyDescent="0.25">
      <c r="A68" s="2"/>
      <c r="B68" s="2"/>
      <c r="C68" s="2"/>
      <c r="D68" s="4"/>
      <c r="E68" s="2"/>
      <c r="F68" s="4"/>
      <c r="G68" s="4"/>
    </row>
    <row r="69" spans="1:7" x14ac:dyDescent="0.25">
      <c r="A69" s="2"/>
      <c r="B69" s="2"/>
      <c r="C69" s="2"/>
      <c r="D69" s="4"/>
      <c r="E69" s="2"/>
      <c r="F69" s="4"/>
      <c r="G69" s="4"/>
    </row>
    <row r="70" spans="1:7" x14ac:dyDescent="0.25">
      <c r="A70" s="2"/>
      <c r="B70" s="2"/>
      <c r="C70" s="2"/>
      <c r="D70" s="4"/>
      <c r="E70" s="2"/>
      <c r="F70" s="4"/>
      <c r="G70" s="4"/>
    </row>
    <row r="71" spans="1:7" x14ac:dyDescent="0.25">
      <c r="A71" s="2"/>
      <c r="B71" s="2"/>
      <c r="C71" s="2"/>
      <c r="D71" s="4"/>
      <c r="E71" s="2"/>
      <c r="F71" s="4"/>
      <c r="G71" s="4"/>
    </row>
    <row r="72" spans="1:7" x14ac:dyDescent="0.25">
      <c r="A72" s="2"/>
      <c r="B72" s="2"/>
      <c r="C72" s="2"/>
      <c r="D72" s="4"/>
      <c r="E72" s="2"/>
      <c r="F72" s="4"/>
      <c r="G72" s="4"/>
    </row>
    <row r="73" spans="1:7" x14ac:dyDescent="0.25">
      <c r="A73" s="2"/>
      <c r="B73" s="2"/>
      <c r="C73" s="2"/>
      <c r="D73" s="4"/>
      <c r="E73" s="2"/>
      <c r="F73" s="4"/>
      <c r="G73" s="4"/>
    </row>
    <row r="74" spans="1:7" x14ac:dyDescent="0.25">
      <c r="A74" s="2"/>
      <c r="B74" s="2"/>
      <c r="C74" s="2"/>
      <c r="D74" s="4"/>
      <c r="E74" s="2"/>
      <c r="F74" s="4"/>
      <c r="G74" s="4"/>
    </row>
    <row r="75" spans="1:7" x14ac:dyDescent="0.25">
      <c r="A75" s="2"/>
      <c r="B75" s="2"/>
      <c r="C75" s="2"/>
      <c r="D75" s="4"/>
      <c r="E75" s="2"/>
      <c r="F75" s="4"/>
      <c r="G75" s="4"/>
    </row>
    <row r="76" spans="1:7" x14ac:dyDescent="0.25">
      <c r="A76" s="2"/>
      <c r="B76" s="2"/>
      <c r="C76" s="2"/>
      <c r="D76" s="4"/>
      <c r="E76" s="2"/>
      <c r="F76" s="4"/>
      <c r="G76" s="4"/>
    </row>
    <row r="77" spans="1:7" x14ac:dyDescent="0.25">
      <c r="A77" s="2"/>
      <c r="B77" s="2"/>
      <c r="C77" s="2"/>
      <c r="D77" s="4"/>
      <c r="E77" s="2"/>
      <c r="F77" s="4"/>
      <c r="G77" s="4"/>
    </row>
    <row r="78" spans="1:7" x14ac:dyDescent="0.25">
      <c r="A78" s="2"/>
      <c r="B78" s="2"/>
      <c r="C78" s="2"/>
      <c r="D78" s="4"/>
      <c r="E78" s="2"/>
      <c r="F78" s="4"/>
      <c r="G78" s="4"/>
    </row>
    <row r="79" spans="1:7" x14ac:dyDescent="0.25">
      <c r="A79" s="2"/>
      <c r="B79" s="2"/>
      <c r="C79" s="2"/>
      <c r="D79" s="4"/>
      <c r="E79" s="2"/>
      <c r="F79" s="4"/>
      <c r="G79" s="4"/>
    </row>
    <row r="80" spans="1:7" x14ac:dyDescent="0.25">
      <c r="A80" s="2"/>
      <c r="B80" s="2"/>
      <c r="C80" s="2"/>
      <c r="D80" s="4"/>
      <c r="E80" s="2"/>
      <c r="F80" s="4"/>
      <c r="G80" s="4"/>
    </row>
    <row r="81" spans="1:7" x14ac:dyDescent="0.25">
      <c r="A81" s="2"/>
      <c r="B81" s="2"/>
      <c r="C81" s="2"/>
      <c r="D81" s="2"/>
      <c r="E81" s="2"/>
      <c r="F81" s="4"/>
      <c r="G81" s="4"/>
    </row>
    <row r="82" spans="1:7" x14ac:dyDescent="0.25">
      <c r="A82" s="2"/>
      <c r="B82" s="2"/>
      <c r="C82" s="2"/>
      <c r="D82" s="2"/>
      <c r="E82" s="2"/>
      <c r="F82" s="4"/>
      <c r="G82" s="4"/>
    </row>
    <row r="83" spans="1:7" x14ac:dyDescent="0.25">
      <c r="A83" s="2"/>
      <c r="B83" s="2"/>
      <c r="C83" s="2"/>
      <c r="D83" s="2"/>
      <c r="E83" s="2"/>
      <c r="F83" s="4"/>
      <c r="G83" s="4"/>
    </row>
    <row r="84" spans="1:7" x14ac:dyDescent="0.25">
      <c r="A84" s="2"/>
      <c r="B84" s="2"/>
      <c r="C84" s="2"/>
      <c r="D84" s="2"/>
      <c r="E84" s="2"/>
      <c r="F84" s="4"/>
      <c r="G84" s="4"/>
    </row>
    <row r="85" spans="1:7" x14ac:dyDescent="0.25">
      <c r="A85" s="2"/>
      <c r="B85" s="2"/>
      <c r="C85" s="2"/>
      <c r="D85" s="2"/>
      <c r="E85" s="2"/>
      <c r="F85" s="4"/>
      <c r="G85" s="4"/>
    </row>
    <row r="86" spans="1:7" x14ac:dyDescent="0.25">
      <c r="A86" s="2"/>
      <c r="B86" s="2"/>
      <c r="C86" s="2"/>
      <c r="D86" s="2"/>
      <c r="E86" s="2"/>
      <c r="F86" s="4"/>
      <c r="G86" s="4"/>
    </row>
    <row r="87" spans="1:7" x14ac:dyDescent="0.25">
      <c r="A87" s="2"/>
      <c r="B87" s="2"/>
      <c r="C87" s="2"/>
      <c r="D87" s="2"/>
      <c r="E87" s="2"/>
      <c r="F87" s="4"/>
      <c r="G87" s="4"/>
    </row>
    <row r="88" spans="1:7" x14ac:dyDescent="0.25">
      <c r="A88" s="2"/>
      <c r="B88" s="2"/>
      <c r="C88" s="2"/>
      <c r="D88" s="2"/>
      <c r="E88" s="2"/>
      <c r="F88" s="4"/>
      <c r="G88" s="4"/>
    </row>
    <row r="89" spans="1:7" x14ac:dyDescent="0.25">
      <c r="A89" s="2"/>
      <c r="B89" s="2"/>
      <c r="C89" s="2"/>
      <c r="D89" s="2"/>
      <c r="E89" s="2"/>
      <c r="F89" s="4"/>
      <c r="G89" s="4"/>
    </row>
    <row r="90" spans="1:7" x14ac:dyDescent="0.25">
      <c r="A90" s="2"/>
      <c r="B90" s="2"/>
      <c r="C90" s="2"/>
      <c r="D90" s="2"/>
      <c r="E90" s="2"/>
      <c r="F90" s="4"/>
      <c r="G90" s="4"/>
    </row>
    <row r="91" spans="1:7" x14ac:dyDescent="0.25">
      <c r="A91" s="2"/>
      <c r="B91" s="2"/>
      <c r="C91" s="2"/>
      <c r="D91" s="2"/>
      <c r="E91" s="2"/>
      <c r="F91" s="2"/>
      <c r="G91" s="4"/>
    </row>
    <row r="92" spans="1:7" x14ac:dyDescent="0.25">
      <c r="A92" s="2"/>
      <c r="B92" s="2"/>
      <c r="C92" s="2"/>
      <c r="D92" s="2"/>
      <c r="E92" s="2"/>
      <c r="F92" s="2"/>
      <c r="G92" s="4"/>
    </row>
    <row r="93" spans="1:7" x14ac:dyDescent="0.25">
      <c r="A93" s="2"/>
      <c r="B93" s="2"/>
      <c r="C93" s="2"/>
      <c r="D93" s="2"/>
      <c r="E93" s="2"/>
      <c r="F93" s="2"/>
      <c r="G93" s="4"/>
    </row>
    <row r="94" spans="1:7" x14ac:dyDescent="0.25">
      <c r="A94" s="2"/>
      <c r="B94" s="2"/>
      <c r="C94" s="2"/>
      <c r="D94" s="2"/>
      <c r="E94" s="2"/>
      <c r="F94" s="2"/>
      <c r="G94" s="4"/>
    </row>
    <row r="95" spans="1:7" x14ac:dyDescent="0.25">
      <c r="A95" s="2"/>
      <c r="B95" s="2"/>
      <c r="C95" s="2"/>
      <c r="D95" s="2"/>
      <c r="E95" s="2"/>
      <c r="F95" s="2"/>
      <c r="G95" s="4"/>
    </row>
  </sheetData>
  <mergeCells count="7">
    <mergeCell ref="C2:C65"/>
    <mergeCell ref="D2:D80"/>
    <mergeCell ref="E2:E65"/>
    <mergeCell ref="F2:F90"/>
    <mergeCell ref="G2:G95"/>
    <mergeCell ref="B2:B40"/>
    <mergeCell ref="A2:A40"/>
  </mergeCells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4</vt:i4>
      </vt:variant>
    </vt:vector>
  </HeadingPairs>
  <TitlesOfParts>
    <vt:vector size="4" baseType="lpstr">
      <vt:lpstr>PLAN DE PRUEBAS</vt:lpstr>
      <vt:lpstr>BALANCE DE PRUEBAS</vt:lpstr>
      <vt:lpstr>Factor de Riesgo</vt:lpstr>
      <vt:lpstr>EVIDENCIAS</vt:lpstr>
    </vt:vector>
  </TitlesOfParts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Fernando Murcia Paredes</dc:creator>
  <cp:lastModifiedBy>Fernando Murcia Paredes</cp:lastModifiedBy>
  <dcterms:created xsi:type="dcterms:W3CDTF">2022-10-04T16:47:31Z</dcterms:created>
  <dcterms:modified xsi:type="dcterms:W3CDTF">2022-10-06T22:10:32Z</dcterms:modified>
</cp:coreProperties>
</file>